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30.1\共有フォルダ\町民保険課\02 町民グループ\R8\サ　住民基本台帳事務\02月報\町HP掲載\R8.4月末\"/>
    </mc:Choice>
  </mc:AlternateContent>
  <xr:revisionPtr revIDLastSave="0" documentId="13_ncr:1_{8635FA4F-F042-4573-A1ED-C249FBD668C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統計表" sheetId="1" r:id="rId1"/>
    <sheet name="統計表データ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1" l="1"/>
  <c r="C33" i="1" l="1"/>
  <c r="C32" i="1"/>
  <c r="C31" i="1"/>
  <c r="C30" i="1"/>
  <c r="C29" i="1"/>
  <c r="O36" i="1" l="1"/>
  <c r="K36" i="1"/>
  <c r="C36" i="1"/>
  <c r="N30" i="1" l="1"/>
  <c r="O30" i="1"/>
  <c r="N31" i="1"/>
  <c r="O31" i="1"/>
  <c r="N32" i="1"/>
  <c r="O32" i="1"/>
  <c r="N33" i="1"/>
  <c r="O33" i="1"/>
  <c r="N24" i="1"/>
  <c r="O24" i="1"/>
  <c r="N25" i="1"/>
  <c r="O25" i="1"/>
  <c r="N26" i="1"/>
  <c r="O26" i="1"/>
  <c r="N27" i="1"/>
  <c r="O27" i="1"/>
  <c r="N18" i="1"/>
  <c r="O18" i="1"/>
  <c r="N19" i="1"/>
  <c r="O19" i="1"/>
  <c r="N20" i="1"/>
  <c r="O20" i="1"/>
  <c r="N21" i="1"/>
  <c r="O21" i="1"/>
  <c r="N12" i="1"/>
  <c r="O12" i="1"/>
  <c r="N13" i="1"/>
  <c r="O13" i="1"/>
  <c r="N14" i="1"/>
  <c r="O14" i="1"/>
  <c r="N15" i="1"/>
  <c r="O15" i="1"/>
  <c r="N6" i="1"/>
  <c r="O6" i="1"/>
  <c r="N7" i="1"/>
  <c r="O7" i="1"/>
  <c r="N8" i="1"/>
  <c r="O8" i="1"/>
  <c r="N9" i="1"/>
  <c r="O9" i="1"/>
  <c r="J30" i="1"/>
  <c r="K30" i="1"/>
  <c r="J31" i="1"/>
  <c r="K31" i="1"/>
  <c r="J32" i="1"/>
  <c r="K32" i="1"/>
  <c r="J33" i="1"/>
  <c r="K33" i="1"/>
  <c r="J24" i="1"/>
  <c r="K24" i="1"/>
  <c r="J25" i="1"/>
  <c r="K25" i="1"/>
  <c r="J26" i="1"/>
  <c r="K26" i="1"/>
  <c r="J27" i="1"/>
  <c r="K27" i="1"/>
  <c r="J18" i="1"/>
  <c r="K18" i="1"/>
  <c r="J19" i="1"/>
  <c r="K19" i="1"/>
  <c r="J20" i="1"/>
  <c r="K20" i="1"/>
  <c r="J21" i="1"/>
  <c r="K21" i="1"/>
  <c r="J12" i="1"/>
  <c r="K12" i="1"/>
  <c r="J13" i="1"/>
  <c r="K13" i="1"/>
  <c r="J14" i="1"/>
  <c r="K14" i="1"/>
  <c r="J15" i="1"/>
  <c r="K15" i="1"/>
  <c r="J6" i="1"/>
  <c r="K6" i="1"/>
  <c r="J7" i="1"/>
  <c r="K7" i="1"/>
  <c r="J8" i="1"/>
  <c r="K8" i="1"/>
  <c r="J9" i="1"/>
  <c r="K9" i="1"/>
  <c r="F30" i="1"/>
  <c r="G30" i="1"/>
  <c r="F31" i="1"/>
  <c r="G31" i="1"/>
  <c r="F32" i="1"/>
  <c r="G32" i="1"/>
  <c r="F33" i="1"/>
  <c r="G33" i="1"/>
  <c r="F24" i="1"/>
  <c r="G24" i="1"/>
  <c r="F25" i="1"/>
  <c r="G25" i="1"/>
  <c r="F26" i="1"/>
  <c r="G26" i="1"/>
  <c r="F27" i="1"/>
  <c r="G27" i="1"/>
  <c r="F18" i="1"/>
  <c r="G18" i="1"/>
  <c r="F19" i="1"/>
  <c r="G19" i="1"/>
  <c r="F20" i="1"/>
  <c r="G20" i="1"/>
  <c r="F21" i="1"/>
  <c r="G21" i="1"/>
  <c r="F12" i="1"/>
  <c r="G12" i="1"/>
  <c r="F13" i="1"/>
  <c r="G13" i="1"/>
  <c r="F14" i="1"/>
  <c r="G14" i="1"/>
  <c r="F15" i="1"/>
  <c r="G15" i="1"/>
  <c r="F6" i="1"/>
  <c r="G6" i="1"/>
  <c r="F7" i="1"/>
  <c r="G7" i="1"/>
  <c r="F8" i="1"/>
  <c r="G8" i="1"/>
  <c r="F9" i="1"/>
  <c r="G9" i="1"/>
  <c r="O35" i="1"/>
  <c r="N35" i="1"/>
  <c r="O29" i="1"/>
  <c r="N29" i="1"/>
  <c r="O23" i="1"/>
  <c r="N23" i="1"/>
  <c r="O17" i="1"/>
  <c r="N17" i="1"/>
  <c r="O11" i="1"/>
  <c r="N11" i="1"/>
  <c r="O5" i="1"/>
  <c r="N5" i="1"/>
  <c r="K29" i="1"/>
  <c r="J29" i="1"/>
  <c r="K23" i="1"/>
  <c r="J23" i="1"/>
  <c r="K17" i="1"/>
  <c r="J17" i="1"/>
  <c r="K11" i="1"/>
  <c r="J11" i="1"/>
  <c r="K5" i="1"/>
  <c r="J5" i="1"/>
  <c r="G29" i="1"/>
  <c r="F29" i="1"/>
  <c r="G23" i="1"/>
  <c r="F23" i="1"/>
  <c r="G17" i="1"/>
  <c r="F17" i="1"/>
  <c r="G11" i="1"/>
  <c r="F11" i="1"/>
  <c r="G5" i="1"/>
  <c r="F5" i="1"/>
  <c r="C34" i="1"/>
  <c r="B30" i="1"/>
  <c r="D30" i="1" s="1"/>
  <c r="B31" i="1"/>
  <c r="D31" i="1" s="1"/>
  <c r="B32" i="1"/>
  <c r="D32" i="1" s="1"/>
  <c r="B33" i="1"/>
  <c r="D33" i="1" s="1"/>
  <c r="B29" i="1"/>
  <c r="B24" i="1"/>
  <c r="C24" i="1"/>
  <c r="B25" i="1"/>
  <c r="C25" i="1"/>
  <c r="B26" i="1"/>
  <c r="C26" i="1"/>
  <c r="B27" i="1"/>
  <c r="C27" i="1"/>
  <c r="C23" i="1"/>
  <c r="B23" i="1"/>
  <c r="D23" i="1" s="1"/>
  <c r="C18" i="1"/>
  <c r="C19" i="1"/>
  <c r="C20" i="1"/>
  <c r="C21" i="1"/>
  <c r="B18" i="1"/>
  <c r="B19" i="1"/>
  <c r="B20" i="1"/>
  <c r="B21" i="1"/>
  <c r="C17" i="1"/>
  <c r="B17" i="1"/>
  <c r="H20" i="1" l="1"/>
  <c r="L6" i="1"/>
  <c r="L32" i="1"/>
  <c r="P18" i="1"/>
  <c r="H6" i="1"/>
  <c r="H32" i="1"/>
  <c r="L18" i="1"/>
  <c r="H18" i="1"/>
  <c r="L30" i="1"/>
  <c r="H30" i="1"/>
  <c r="P8" i="1"/>
  <c r="H12" i="1"/>
  <c r="P20" i="1"/>
  <c r="P6" i="1"/>
  <c r="P12" i="1"/>
  <c r="L12" i="1"/>
  <c r="L24" i="1"/>
  <c r="H24" i="1"/>
  <c r="L14" i="1"/>
  <c r="H14" i="1"/>
  <c r="L26" i="1"/>
  <c r="H26" i="1"/>
  <c r="L8" i="1"/>
  <c r="H8" i="1"/>
  <c r="L20" i="1"/>
  <c r="P14" i="1"/>
  <c r="G10" i="1"/>
  <c r="G34" i="1"/>
  <c r="K28" i="1"/>
  <c r="O34" i="1"/>
  <c r="H7" i="1"/>
  <c r="H13" i="1"/>
  <c r="H27" i="1"/>
  <c r="H25" i="1"/>
  <c r="H33" i="1"/>
  <c r="L9" i="1"/>
  <c r="L15" i="1"/>
  <c r="L13" i="1"/>
  <c r="L19" i="1"/>
  <c r="L25" i="1"/>
  <c r="L33" i="1"/>
  <c r="P9" i="1"/>
  <c r="P15" i="1"/>
  <c r="P19" i="1"/>
  <c r="P25" i="1"/>
  <c r="P31" i="1"/>
  <c r="D27" i="1"/>
  <c r="G22" i="1"/>
  <c r="K16" i="1"/>
  <c r="O10" i="1"/>
  <c r="O22" i="1"/>
  <c r="H9" i="1"/>
  <c r="H15" i="1"/>
  <c r="H21" i="1"/>
  <c r="H19" i="1"/>
  <c r="H31" i="1"/>
  <c r="L7" i="1"/>
  <c r="L21" i="1"/>
  <c r="L27" i="1"/>
  <c r="L31" i="1"/>
  <c r="P7" i="1"/>
  <c r="P13" i="1"/>
  <c r="P21" i="1"/>
  <c r="P27" i="1"/>
  <c r="P33" i="1"/>
  <c r="G16" i="1"/>
  <c r="G28" i="1"/>
  <c r="K10" i="1"/>
  <c r="K22" i="1"/>
  <c r="K34" i="1"/>
  <c r="O16" i="1"/>
  <c r="O28" i="1"/>
  <c r="P26" i="1"/>
  <c r="P24" i="1"/>
  <c r="P32" i="1"/>
  <c r="P30" i="1"/>
  <c r="C28" i="1"/>
  <c r="D26" i="1"/>
  <c r="D24" i="1"/>
  <c r="F10" i="1"/>
  <c r="F22" i="1"/>
  <c r="F34" i="1"/>
  <c r="J16" i="1"/>
  <c r="J28" i="1"/>
  <c r="N10" i="1"/>
  <c r="N22" i="1"/>
  <c r="N34" i="1"/>
  <c r="D25" i="1"/>
  <c r="B34" i="1"/>
  <c r="F16" i="1"/>
  <c r="F28" i="1"/>
  <c r="J10" i="1"/>
  <c r="J22" i="1"/>
  <c r="J34" i="1"/>
  <c r="N16" i="1"/>
  <c r="N28" i="1"/>
  <c r="P35" i="1"/>
  <c r="B28" i="1"/>
  <c r="D29" i="1"/>
  <c r="D34" i="1" s="1"/>
  <c r="H5" i="1"/>
  <c r="H11" i="1"/>
  <c r="H17" i="1"/>
  <c r="H23" i="1"/>
  <c r="H29" i="1"/>
  <c r="L5" i="1"/>
  <c r="L11" i="1"/>
  <c r="L17" i="1"/>
  <c r="L23" i="1"/>
  <c r="L29" i="1"/>
  <c r="P5" i="1"/>
  <c r="P11" i="1"/>
  <c r="P17" i="1"/>
  <c r="P23" i="1"/>
  <c r="P29" i="1"/>
  <c r="D21" i="1"/>
  <c r="D20" i="1"/>
  <c r="D19" i="1"/>
  <c r="D18" i="1"/>
  <c r="D17" i="1"/>
  <c r="C22" i="1"/>
  <c r="B22" i="1"/>
  <c r="C12" i="1"/>
  <c r="C13" i="1"/>
  <c r="C14" i="1"/>
  <c r="C15" i="1"/>
  <c r="B12" i="1"/>
  <c r="B13" i="1"/>
  <c r="B14" i="1"/>
  <c r="B15" i="1"/>
  <c r="C11" i="1"/>
  <c r="B11" i="1"/>
  <c r="C6" i="1"/>
  <c r="C7" i="1"/>
  <c r="C8" i="1"/>
  <c r="C9" i="1"/>
  <c r="B6" i="1"/>
  <c r="B7" i="1"/>
  <c r="B8" i="1"/>
  <c r="B9" i="1"/>
  <c r="D9" i="1" s="1"/>
  <c r="C5" i="1"/>
  <c r="B5" i="1"/>
  <c r="D15" i="1" l="1"/>
  <c r="D13" i="1"/>
  <c r="P10" i="1"/>
  <c r="H34" i="1"/>
  <c r="H10" i="1"/>
  <c r="P22" i="1"/>
  <c r="D7" i="1"/>
  <c r="L28" i="1"/>
  <c r="L16" i="1"/>
  <c r="D14" i="1"/>
  <c r="P34" i="1"/>
  <c r="H22" i="1"/>
  <c r="L10" i="1"/>
  <c r="H16" i="1"/>
  <c r="D12" i="1"/>
  <c r="D8" i="1"/>
  <c r="D6" i="1"/>
  <c r="D11" i="1"/>
  <c r="C10" i="1"/>
  <c r="P28" i="1"/>
  <c r="L34" i="1"/>
  <c r="D28" i="1"/>
  <c r="P16" i="1"/>
  <c r="L22" i="1"/>
  <c r="H28" i="1"/>
  <c r="C16" i="1"/>
  <c r="B10" i="1"/>
  <c r="B16" i="1"/>
  <c r="D5" i="1"/>
  <c r="D22" i="1"/>
  <c r="D16" i="1" l="1"/>
  <c r="D10" i="1"/>
</calcChain>
</file>

<file path=xl/sharedStrings.xml><?xml version="1.0" encoding="utf-8"?>
<sst xmlns="http://schemas.openxmlformats.org/spreadsheetml/2006/main" count="160" uniqueCount="145">
  <si>
    <t>年齢</t>
  </si>
  <si>
    <t>年齢</t>
    <rPh sb="0" eb="2">
      <t>ネンレイ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</si>
  <si>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</si>
  <si>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</si>
  <si>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</si>
  <si>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１歳</t>
    <rPh sb="1" eb="2">
      <t>サイ</t>
    </rPh>
    <phoneticPr fontId="1"/>
  </si>
  <si>
    <t>０歳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</si>
  <si>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</si>
  <si>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</si>
  <si>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</si>
  <si>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</si>
  <si>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６歳</t>
    <rPh sb="1" eb="2">
      <t>サイ</t>
    </rPh>
    <phoneticPr fontId="1"/>
  </si>
  <si>
    <t>７歳</t>
    <rPh sb="1" eb="2">
      <t>サイ</t>
    </rPh>
    <phoneticPr fontId="1"/>
  </si>
  <si>
    <t>８歳</t>
    <rPh sb="1" eb="2">
      <t>サイ</t>
    </rPh>
    <phoneticPr fontId="1"/>
  </si>
  <si>
    <t>９歳</t>
    <rPh sb="1" eb="2">
      <t>サイ</t>
    </rPh>
    <phoneticPr fontId="1"/>
  </si>
  <si>
    <t>１０歳</t>
    <rPh sb="2" eb="3">
      <t>サイ</t>
    </rPh>
    <phoneticPr fontId="1"/>
  </si>
  <si>
    <t>１１歳</t>
    <rPh sb="2" eb="3">
      <t>サイ</t>
    </rPh>
    <phoneticPr fontId="1"/>
  </si>
  <si>
    <t>１２歳</t>
    <rPh sb="2" eb="3">
      <t>サイ</t>
    </rPh>
    <phoneticPr fontId="1"/>
  </si>
  <si>
    <t>１３歳</t>
    <rPh sb="2" eb="3">
      <t>サイ</t>
    </rPh>
    <phoneticPr fontId="1"/>
  </si>
  <si>
    <t>１４歳</t>
    <rPh sb="2" eb="3">
      <t>サイ</t>
    </rPh>
    <phoneticPr fontId="1"/>
  </si>
  <si>
    <t>１５歳</t>
    <rPh sb="2" eb="3">
      <t>サイ</t>
    </rPh>
    <phoneticPr fontId="1"/>
  </si>
  <si>
    <t>１６歳</t>
    <rPh sb="2" eb="3">
      <t>サイ</t>
    </rPh>
    <phoneticPr fontId="1"/>
  </si>
  <si>
    <t>１７歳</t>
    <rPh sb="2" eb="3">
      <t>サイ</t>
    </rPh>
    <phoneticPr fontId="1"/>
  </si>
  <si>
    <t>１８歳</t>
    <rPh sb="2" eb="3">
      <t>サイ</t>
    </rPh>
    <phoneticPr fontId="1"/>
  </si>
  <si>
    <t>１９歳</t>
    <rPh sb="2" eb="3">
      <t>サイ</t>
    </rPh>
    <phoneticPr fontId="1"/>
  </si>
  <si>
    <t>２０歳</t>
    <rPh sb="2" eb="3">
      <t>サイ</t>
    </rPh>
    <phoneticPr fontId="1"/>
  </si>
  <si>
    <t>２１歳</t>
    <rPh sb="2" eb="3">
      <t>サイ</t>
    </rPh>
    <phoneticPr fontId="1"/>
  </si>
  <si>
    <t>２２歳</t>
    <rPh sb="2" eb="3">
      <t>サイ</t>
    </rPh>
    <phoneticPr fontId="1"/>
  </si>
  <si>
    <t>２３歳</t>
    <rPh sb="2" eb="3">
      <t>サイ</t>
    </rPh>
    <phoneticPr fontId="1"/>
  </si>
  <si>
    <t>２４歳</t>
    <rPh sb="2" eb="3">
      <t>サイ</t>
    </rPh>
    <phoneticPr fontId="1"/>
  </si>
  <si>
    <t>２５歳</t>
    <rPh sb="2" eb="3">
      <t>サイ</t>
    </rPh>
    <phoneticPr fontId="1"/>
  </si>
  <si>
    <t>２６歳</t>
    <rPh sb="2" eb="3">
      <t>サイ</t>
    </rPh>
    <phoneticPr fontId="1"/>
  </si>
  <si>
    <t>２７歳</t>
    <rPh sb="2" eb="3">
      <t>サイ</t>
    </rPh>
    <phoneticPr fontId="1"/>
  </si>
  <si>
    <t>２８歳</t>
    <rPh sb="2" eb="3">
      <t>サイ</t>
    </rPh>
    <phoneticPr fontId="1"/>
  </si>
  <si>
    <t>２９歳</t>
    <rPh sb="2" eb="3">
      <t>サイ</t>
    </rPh>
    <phoneticPr fontId="1"/>
  </si>
  <si>
    <t>３０歳</t>
    <rPh sb="2" eb="3">
      <t>サイ</t>
    </rPh>
    <phoneticPr fontId="1"/>
  </si>
  <si>
    <t>３１歳</t>
    <rPh sb="2" eb="3">
      <t>サイ</t>
    </rPh>
    <phoneticPr fontId="1"/>
  </si>
  <si>
    <t>３２歳</t>
    <rPh sb="2" eb="3">
      <t>サイ</t>
    </rPh>
    <phoneticPr fontId="1"/>
  </si>
  <si>
    <t>３３歳</t>
    <rPh sb="2" eb="3">
      <t>サイ</t>
    </rPh>
    <phoneticPr fontId="1"/>
  </si>
  <si>
    <t>３４歳</t>
    <rPh sb="2" eb="3">
      <t>サイ</t>
    </rPh>
    <phoneticPr fontId="1"/>
  </si>
  <si>
    <t>３５歳</t>
    <rPh sb="2" eb="3">
      <t>サイ</t>
    </rPh>
    <phoneticPr fontId="1"/>
  </si>
  <si>
    <t>３６歳</t>
    <rPh sb="2" eb="3">
      <t>サイ</t>
    </rPh>
    <phoneticPr fontId="1"/>
  </si>
  <si>
    <t>３７歳</t>
    <rPh sb="2" eb="3">
      <t>サイ</t>
    </rPh>
    <phoneticPr fontId="1"/>
  </si>
  <si>
    <t>３８歳</t>
    <rPh sb="2" eb="3">
      <t>サイ</t>
    </rPh>
    <phoneticPr fontId="1"/>
  </si>
  <si>
    <t>３９歳</t>
    <rPh sb="2" eb="3">
      <t>サイ</t>
    </rPh>
    <phoneticPr fontId="1"/>
  </si>
  <si>
    <t>４０歳</t>
    <rPh sb="2" eb="3">
      <t>サイ</t>
    </rPh>
    <phoneticPr fontId="1"/>
  </si>
  <si>
    <t>４１歳</t>
    <rPh sb="2" eb="3">
      <t>サイ</t>
    </rPh>
    <phoneticPr fontId="1"/>
  </si>
  <si>
    <t>４２歳</t>
    <rPh sb="2" eb="3">
      <t>サイ</t>
    </rPh>
    <phoneticPr fontId="1"/>
  </si>
  <si>
    <t>４３歳</t>
    <rPh sb="2" eb="3">
      <t>サイ</t>
    </rPh>
    <phoneticPr fontId="1"/>
  </si>
  <si>
    <t>４４歳</t>
    <rPh sb="2" eb="3">
      <t>サイ</t>
    </rPh>
    <phoneticPr fontId="1"/>
  </si>
  <si>
    <t>４５歳</t>
    <rPh sb="2" eb="3">
      <t>サイ</t>
    </rPh>
    <phoneticPr fontId="1"/>
  </si>
  <si>
    <t>４６歳</t>
    <rPh sb="2" eb="3">
      <t>サイ</t>
    </rPh>
    <phoneticPr fontId="1"/>
  </si>
  <si>
    <t>４７歳</t>
    <rPh sb="2" eb="3">
      <t>サイ</t>
    </rPh>
    <phoneticPr fontId="1"/>
  </si>
  <si>
    <t>４８歳</t>
    <rPh sb="2" eb="3">
      <t>サイ</t>
    </rPh>
    <phoneticPr fontId="1"/>
  </si>
  <si>
    <t>４９歳</t>
    <rPh sb="2" eb="3">
      <t>サイ</t>
    </rPh>
    <phoneticPr fontId="1"/>
  </si>
  <si>
    <t>５０歳</t>
    <rPh sb="2" eb="3">
      <t>サイ</t>
    </rPh>
    <phoneticPr fontId="1"/>
  </si>
  <si>
    <t>５１歳</t>
    <rPh sb="2" eb="3">
      <t>サイ</t>
    </rPh>
    <phoneticPr fontId="1"/>
  </si>
  <si>
    <t>５２歳</t>
    <rPh sb="2" eb="3">
      <t>サイ</t>
    </rPh>
    <phoneticPr fontId="1"/>
  </si>
  <si>
    <t>５３歳</t>
    <rPh sb="2" eb="3">
      <t>サイ</t>
    </rPh>
    <phoneticPr fontId="1"/>
  </si>
  <si>
    <t>５４歳</t>
    <rPh sb="2" eb="3">
      <t>サイ</t>
    </rPh>
    <phoneticPr fontId="1"/>
  </si>
  <si>
    <t>５５歳</t>
    <rPh sb="2" eb="3">
      <t>サイ</t>
    </rPh>
    <phoneticPr fontId="1"/>
  </si>
  <si>
    <t>５６歳</t>
    <rPh sb="2" eb="3">
      <t>サイ</t>
    </rPh>
    <phoneticPr fontId="1"/>
  </si>
  <si>
    <t>５７歳</t>
    <rPh sb="2" eb="3">
      <t>サイ</t>
    </rPh>
    <phoneticPr fontId="1"/>
  </si>
  <si>
    <t>５８歳</t>
    <rPh sb="2" eb="3">
      <t>サイ</t>
    </rPh>
    <phoneticPr fontId="1"/>
  </si>
  <si>
    <t>５９歳</t>
    <rPh sb="2" eb="3">
      <t>サイ</t>
    </rPh>
    <phoneticPr fontId="1"/>
  </si>
  <si>
    <t>６０歳</t>
    <rPh sb="2" eb="3">
      <t>サイ</t>
    </rPh>
    <phoneticPr fontId="1"/>
  </si>
  <si>
    <t>６１歳</t>
    <rPh sb="2" eb="3">
      <t>サイ</t>
    </rPh>
    <phoneticPr fontId="1"/>
  </si>
  <si>
    <t>６２歳</t>
    <rPh sb="2" eb="3">
      <t>サイ</t>
    </rPh>
    <phoneticPr fontId="1"/>
  </si>
  <si>
    <t>６３歳</t>
    <rPh sb="2" eb="3">
      <t>サイ</t>
    </rPh>
    <phoneticPr fontId="1"/>
  </si>
  <si>
    <t>６４歳</t>
    <rPh sb="2" eb="3">
      <t>サイ</t>
    </rPh>
    <phoneticPr fontId="1"/>
  </si>
  <si>
    <t>６５歳</t>
    <rPh sb="2" eb="3">
      <t>サイ</t>
    </rPh>
    <phoneticPr fontId="1"/>
  </si>
  <si>
    <t>６６歳</t>
    <rPh sb="2" eb="3">
      <t>サイ</t>
    </rPh>
    <phoneticPr fontId="1"/>
  </si>
  <si>
    <t>６７歳</t>
    <rPh sb="2" eb="3">
      <t>サイ</t>
    </rPh>
    <phoneticPr fontId="1"/>
  </si>
  <si>
    <t>６８歳</t>
    <rPh sb="2" eb="3">
      <t>サイ</t>
    </rPh>
    <phoneticPr fontId="1"/>
  </si>
  <si>
    <t>６９歳</t>
    <rPh sb="2" eb="3">
      <t>サイ</t>
    </rPh>
    <phoneticPr fontId="1"/>
  </si>
  <si>
    <t>７０歳</t>
    <rPh sb="2" eb="3">
      <t>サイ</t>
    </rPh>
    <phoneticPr fontId="1"/>
  </si>
  <si>
    <t>７１歳</t>
    <rPh sb="2" eb="3">
      <t>サイ</t>
    </rPh>
    <phoneticPr fontId="1"/>
  </si>
  <si>
    <t>７２歳</t>
    <rPh sb="2" eb="3">
      <t>サイ</t>
    </rPh>
    <phoneticPr fontId="1"/>
  </si>
  <si>
    <t>７３歳</t>
    <rPh sb="2" eb="3">
      <t>サイ</t>
    </rPh>
    <phoneticPr fontId="1"/>
  </si>
  <si>
    <t>７４歳</t>
    <rPh sb="2" eb="3">
      <t>サイ</t>
    </rPh>
    <phoneticPr fontId="1"/>
  </si>
  <si>
    <t>７５歳</t>
    <rPh sb="2" eb="3">
      <t>サイ</t>
    </rPh>
    <phoneticPr fontId="1"/>
  </si>
  <si>
    <t>７６歳</t>
    <rPh sb="2" eb="3">
      <t>サイ</t>
    </rPh>
    <phoneticPr fontId="1"/>
  </si>
  <si>
    <t>７７歳</t>
    <rPh sb="2" eb="3">
      <t>サイ</t>
    </rPh>
    <phoneticPr fontId="1"/>
  </si>
  <si>
    <t>７８歳</t>
    <rPh sb="2" eb="3">
      <t>サイ</t>
    </rPh>
    <phoneticPr fontId="1"/>
  </si>
  <si>
    <t>７９歳</t>
    <rPh sb="2" eb="3">
      <t>サイ</t>
    </rPh>
    <phoneticPr fontId="1"/>
  </si>
  <si>
    <t>８０歳</t>
    <rPh sb="2" eb="3">
      <t>サイ</t>
    </rPh>
    <phoneticPr fontId="1"/>
  </si>
  <si>
    <t>８１歳</t>
    <rPh sb="2" eb="3">
      <t>サイ</t>
    </rPh>
    <phoneticPr fontId="1"/>
  </si>
  <si>
    <t>８２歳</t>
    <rPh sb="2" eb="3">
      <t>サイ</t>
    </rPh>
    <phoneticPr fontId="1"/>
  </si>
  <si>
    <t>８３歳</t>
    <rPh sb="2" eb="3">
      <t>サイ</t>
    </rPh>
    <phoneticPr fontId="1"/>
  </si>
  <si>
    <t>８４歳</t>
    <rPh sb="2" eb="3">
      <t>サイ</t>
    </rPh>
    <phoneticPr fontId="1"/>
  </si>
  <si>
    <t>８５歳</t>
    <rPh sb="2" eb="3">
      <t>サイ</t>
    </rPh>
    <phoneticPr fontId="1"/>
  </si>
  <si>
    <t>８６歳</t>
    <rPh sb="2" eb="3">
      <t>サイ</t>
    </rPh>
    <phoneticPr fontId="1"/>
  </si>
  <si>
    <t>８７歳</t>
    <rPh sb="2" eb="3">
      <t>サイ</t>
    </rPh>
    <phoneticPr fontId="1"/>
  </si>
  <si>
    <t>８８歳</t>
    <rPh sb="2" eb="3">
      <t>サイ</t>
    </rPh>
    <phoneticPr fontId="1"/>
  </si>
  <si>
    <t>８９歳</t>
    <rPh sb="2" eb="3">
      <t>サイ</t>
    </rPh>
    <phoneticPr fontId="1"/>
  </si>
  <si>
    <t>９０歳</t>
    <rPh sb="2" eb="3">
      <t>サイ</t>
    </rPh>
    <phoneticPr fontId="1"/>
  </si>
  <si>
    <t>９１歳</t>
    <rPh sb="2" eb="3">
      <t>サイ</t>
    </rPh>
    <phoneticPr fontId="1"/>
  </si>
  <si>
    <t>９２歳</t>
    <rPh sb="2" eb="3">
      <t>サイ</t>
    </rPh>
    <phoneticPr fontId="1"/>
  </si>
  <si>
    <t>９３歳</t>
    <rPh sb="2" eb="3">
      <t>サイ</t>
    </rPh>
    <phoneticPr fontId="1"/>
  </si>
  <si>
    <t>９４歳</t>
    <rPh sb="2" eb="3">
      <t>サイ</t>
    </rPh>
    <phoneticPr fontId="1"/>
  </si>
  <si>
    <t>９５歳</t>
    <rPh sb="2" eb="3">
      <t>サイ</t>
    </rPh>
    <phoneticPr fontId="1"/>
  </si>
  <si>
    <t>９６歳</t>
    <rPh sb="2" eb="3">
      <t>サイ</t>
    </rPh>
    <phoneticPr fontId="1"/>
  </si>
  <si>
    <t>９７歳</t>
    <rPh sb="2" eb="3">
      <t>サイ</t>
    </rPh>
    <phoneticPr fontId="1"/>
  </si>
  <si>
    <t>９８歳</t>
    <rPh sb="2" eb="3">
      <t>サイ</t>
    </rPh>
    <phoneticPr fontId="1"/>
  </si>
  <si>
    <t>９９歳</t>
    <rPh sb="2" eb="3">
      <t>サイ</t>
    </rPh>
    <phoneticPr fontId="1"/>
  </si>
  <si>
    <t>～４歳</t>
    <rPh sb="2" eb="3">
      <t>サイ</t>
    </rPh>
    <phoneticPr fontId="1"/>
  </si>
  <si>
    <t>２５～２９歳</t>
    <rPh sb="5" eb="6">
      <t>サイ</t>
    </rPh>
    <phoneticPr fontId="1"/>
  </si>
  <si>
    <t>５０～５４歳</t>
    <rPh sb="5" eb="6">
      <t>サイ</t>
    </rPh>
    <phoneticPr fontId="1"/>
  </si>
  <si>
    <t>７５～７９歳</t>
    <rPh sb="5" eb="6">
      <t>サイ</t>
    </rPh>
    <phoneticPr fontId="1"/>
  </si>
  <si>
    <t>５～９歳</t>
    <rPh sb="3" eb="4">
      <t>サイ</t>
    </rPh>
    <phoneticPr fontId="1"/>
  </si>
  <si>
    <t>３０～３４歳</t>
    <rPh sb="5" eb="6">
      <t>サイ</t>
    </rPh>
    <phoneticPr fontId="1"/>
  </si>
  <si>
    <t>８０～８４歳</t>
    <rPh sb="5" eb="6">
      <t>サイ</t>
    </rPh>
    <phoneticPr fontId="1"/>
  </si>
  <si>
    <t>１０～１４歳</t>
    <rPh sb="5" eb="6">
      <t>サイ</t>
    </rPh>
    <phoneticPr fontId="1"/>
  </si>
  <si>
    <t>３５～３９歳</t>
    <rPh sb="5" eb="6">
      <t>サイ</t>
    </rPh>
    <phoneticPr fontId="1"/>
  </si>
  <si>
    <t>６０～６４歳</t>
    <rPh sb="5" eb="6">
      <t>サイ</t>
    </rPh>
    <phoneticPr fontId="1"/>
  </si>
  <si>
    <t>８５～８９歳</t>
    <rPh sb="5" eb="6">
      <t>サイ</t>
    </rPh>
    <phoneticPr fontId="1"/>
  </si>
  <si>
    <t>１５～１９歳</t>
    <rPh sb="5" eb="6">
      <t>サイ</t>
    </rPh>
    <phoneticPr fontId="1"/>
  </si>
  <si>
    <t>４０～４４歳</t>
    <rPh sb="5" eb="6">
      <t>サイ</t>
    </rPh>
    <phoneticPr fontId="1"/>
  </si>
  <si>
    <t>６５～６９歳</t>
    <rPh sb="5" eb="6">
      <t>サイ</t>
    </rPh>
    <phoneticPr fontId="1"/>
  </si>
  <si>
    <t>９０～９４歳</t>
    <rPh sb="5" eb="6">
      <t>サイ</t>
    </rPh>
    <phoneticPr fontId="1"/>
  </si>
  <si>
    <t>２０～２４歳</t>
    <rPh sb="5" eb="6">
      <t>サイ</t>
    </rPh>
    <phoneticPr fontId="1"/>
  </si>
  <si>
    <t>４５～４９歳</t>
    <rPh sb="5" eb="6">
      <t>サイ</t>
    </rPh>
    <phoneticPr fontId="1"/>
  </si>
  <si>
    <t>７０～７４歳</t>
    <rPh sb="5" eb="6">
      <t>サイ</t>
    </rPh>
    <phoneticPr fontId="1"/>
  </si>
  <si>
    <t>９５～９９歳</t>
    <rPh sb="5" eb="6">
      <t>サイ</t>
    </rPh>
    <phoneticPr fontId="1"/>
  </si>
  <si>
    <t>１００歳以上</t>
    <rPh sb="3" eb="6">
      <t>サイイジョウ</t>
    </rPh>
    <phoneticPr fontId="1"/>
  </si>
  <si>
    <t>人</t>
    <rPh sb="0" eb="1">
      <t>ニン</t>
    </rPh>
    <phoneticPr fontId="1"/>
  </si>
  <si>
    <t>男：</t>
    <rPh sb="0" eb="1">
      <t>オトコ</t>
    </rPh>
    <phoneticPr fontId="1"/>
  </si>
  <si>
    <t>女：</t>
    <rPh sb="0" eb="1">
      <t>オンナ</t>
    </rPh>
    <phoneticPr fontId="1"/>
  </si>
  <si>
    <t>計：</t>
    <rPh sb="0" eb="1">
      <t>ケイ</t>
    </rPh>
    <phoneticPr fontId="1"/>
  </si>
  <si>
    <t>世帯</t>
  </si>
  <si>
    <t>世帯</t>
    <rPh sb="0" eb="2">
      <t>セタイ</t>
    </rPh>
    <phoneticPr fontId="1"/>
  </si>
  <si>
    <t>年齢別人口統計表</t>
    <rPh sb="0" eb="2">
      <t>ネンレイ</t>
    </rPh>
    <rPh sb="2" eb="3">
      <t>ベツ</t>
    </rPh>
    <rPh sb="3" eb="5">
      <t>ジンコウ</t>
    </rPh>
    <rPh sb="5" eb="8">
      <t>トウケイヒョウ</t>
    </rPh>
    <phoneticPr fontId="1"/>
  </si>
  <si>
    <t>【日本人・外国人】</t>
    <rPh sb="1" eb="4">
      <t>ニホンジン</t>
    </rPh>
    <rPh sb="5" eb="7">
      <t>ガイコク</t>
    </rPh>
    <rPh sb="7" eb="8">
      <t>ジン</t>
    </rPh>
    <phoneticPr fontId="1"/>
  </si>
  <si>
    <t>５５～５９歳</t>
    <rPh sb="5" eb="6">
      <t>サイ</t>
    </rPh>
    <phoneticPr fontId="1"/>
  </si>
  <si>
    <t>日本人男</t>
  </si>
  <si>
    <t>日本人女</t>
  </si>
  <si>
    <t>日本人計</t>
  </si>
  <si>
    <t>外国人男</t>
  </si>
  <si>
    <t>外国人女</t>
  </si>
  <si>
    <t>外国人計</t>
  </si>
  <si>
    <t>男計</t>
  </si>
  <si>
    <t>女計</t>
  </si>
  <si>
    <t>合計</t>
  </si>
  <si>
    <t>100歳以上</t>
  </si>
  <si>
    <t>令和８年５月１日作成</t>
    <rPh sb="0" eb="2">
      <t>レイワ</t>
    </rPh>
    <rPh sb="3" eb="4">
      <t>ネン</t>
    </rPh>
    <rPh sb="5" eb="6">
      <t>ガツ</t>
    </rPh>
    <rPh sb="7" eb="8">
      <t>ニチ</t>
    </rPh>
    <rPh sb="8" eb="10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</si>
</sst>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3" borderId="0" xfId="0" applyFill="1">
      <alignment vertical="center"/>
    </xf>
    <xf numFmtId="176" fontId="3" fillId="0" borderId="0" xfId="0" applyNumberFormat="1" applyFont="1">
      <alignment vertical="center"/>
    </xf>
    <xf numFmtId="176" fontId="5" fillId="2" borderId="7" xfId="0" applyNumberFormat="1" applyFont="1" applyFill="1" applyBorder="1" applyAlignment="1">
      <alignment horizontal="right" vertical="center"/>
    </xf>
    <xf numFmtId="176" fontId="5" fillId="2" borderId="5" xfId="0" applyNumberFormat="1" applyFont="1" applyFill="1" applyBorder="1" applyAlignment="1">
      <alignment horizontal="right" vertical="center"/>
    </xf>
    <xf numFmtId="176" fontId="5" fillId="2" borderId="6" xfId="0" applyNumberFormat="1" applyFont="1" applyFill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view="pageBreakPreview" zoomScaleNormal="100" zoomScaleSheetLayoutView="100" workbookViewId="0">
      <selection activeCell="A4" sqref="A4"/>
    </sheetView>
  </sheetViews>
  <sheetFormatPr defaultColWidth="9" defaultRowHeight="13.2" x14ac:dyDescent="0.45"/>
  <cols>
    <col min="1" max="1" width="12.3984375" style="2" customWidth="1"/>
    <col min="2" max="4" width="7.8984375" style="2" customWidth="1"/>
    <col min="5" max="5" width="12.3984375" style="2" customWidth="1"/>
    <col min="6" max="8" width="7.8984375" style="2" customWidth="1"/>
    <col min="9" max="9" width="12.3984375" style="2" customWidth="1"/>
    <col min="10" max="12" width="7.8984375" style="2" customWidth="1"/>
    <col min="13" max="13" width="12.3984375" style="2" customWidth="1"/>
    <col min="14" max="15" width="7.8984375" style="2" customWidth="1"/>
    <col min="16" max="16" width="7.8984375" style="26" customWidth="1"/>
    <col min="17" max="16384" width="9" style="2"/>
  </cols>
  <sheetData>
    <row r="1" spans="1:16" ht="23.4" x14ac:dyDescent="0.45">
      <c r="A1" s="27" t="s">
        <v>131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6.5" customHeight="1" x14ac:dyDescent="0.45">
      <c r="A2" s="28" t="s">
        <v>132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6.5" customHeight="1" x14ac:dyDescent="0.45">
      <c r="A3" s="29" t="s">
        <v>144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16.5" customHeight="1" x14ac:dyDescent="0.45">
      <c r="A4" s="3" t="s">
        <v>1</v>
      </c>
      <c r="B4" s="4" t="s">
        <v>2</v>
      </c>
      <c r="C4" s="4" t="s">
        <v>3</v>
      </c>
      <c r="D4" s="5" t="s">
        <v>4</v>
      </c>
      <c r="E4" s="3" t="s">
        <v>1</v>
      </c>
      <c r="F4" s="4" t="s">
        <v>2</v>
      </c>
      <c r="G4" s="4" t="s">
        <v>3</v>
      </c>
      <c r="H4" s="4" t="s">
        <v>4</v>
      </c>
      <c r="I4" s="3" t="s">
        <v>1</v>
      </c>
      <c r="J4" s="4" t="s">
        <v>2</v>
      </c>
      <c r="K4" s="4" t="s">
        <v>3</v>
      </c>
      <c r="L4" s="4" t="s">
        <v>4</v>
      </c>
      <c r="M4" s="3" t="s">
        <v>1</v>
      </c>
      <c r="N4" s="4" t="s">
        <v>2</v>
      </c>
      <c r="O4" s="4" t="s">
        <v>3</v>
      </c>
      <c r="P4" s="5" t="s">
        <v>4</v>
      </c>
    </row>
    <row r="5" spans="1:16" ht="16.5" customHeight="1" x14ac:dyDescent="0.45">
      <c r="A5" s="6" t="s">
        <v>6</v>
      </c>
      <c r="B5" s="7">
        <f>統計表データ!H2</f>
        <v>25</v>
      </c>
      <c r="C5" s="7">
        <f>統計表データ!I2</f>
        <v>27</v>
      </c>
      <c r="D5" s="8">
        <f>B5+C5</f>
        <v>52</v>
      </c>
      <c r="E5" s="6" t="s">
        <v>30</v>
      </c>
      <c r="F5" s="7">
        <f>統計表データ!H27</f>
        <v>89</v>
      </c>
      <c r="G5" s="7">
        <f>統計表データ!I27</f>
        <v>73</v>
      </c>
      <c r="H5" s="7">
        <f>SUM(F5:G5)</f>
        <v>162</v>
      </c>
      <c r="I5" s="6" t="s">
        <v>55</v>
      </c>
      <c r="J5" s="7">
        <f>統計表データ!H52</f>
        <v>159</v>
      </c>
      <c r="K5" s="7">
        <f>統計表データ!I52</f>
        <v>132</v>
      </c>
      <c r="L5" s="7">
        <f>SUM(J5:K5)</f>
        <v>291</v>
      </c>
      <c r="M5" s="6" t="s">
        <v>80</v>
      </c>
      <c r="N5" s="7">
        <f>統計表データ!H77</f>
        <v>199</v>
      </c>
      <c r="O5" s="7">
        <f>統計表データ!I77</f>
        <v>211</v>
      </c>
      <c r="P5" s="8">
        <f>SUM(N5:O5)</f>
        <v>410</v>
      </c>
    </row>
    <row r="6" spans="1:16" ht="16.5" customHeight="1" x14ac:dyDescent="0.45">
      <c r="A6" s="6" t="s">
        <v>5</v>
      </c>
      <c r="B6" s="7">
        <f>統計表データ!H3</f>
        <v>25</v>
      </c>
      <c r="C6" s="7">
        <f>統計表データ!I3</f>
        <v>22</v>
      </c>
      <c r="D6" s="8">
        <f>B6+C6</f>
        <v>47</v>
      </c>
      <c r="E6" s="6" t="s">
        <v>31</v>
      </c>
      <c r="F6" s="7">
        <f>統計表データ!H28</f>
        <v>82</v>
      </c>
      <c r="G6" s="7">
        <f>統計表データ!I28</f>
        <v>56</v>
      </c>
      <c r="H6" s="7">
        <f>SUM(F6:G6)</f>
        <v>138</v>
      </c>
      <c r="I6" s="6" t="s">
        <v>56</v>
      </c>
      <c r="J6" s="7">
        <f>統計表データ!H53</f>
        <v>185</v>
      </c>
      <c r="K6" s="7">
        <f>統計表データ!I53</f>
        <v>142</v>
      </c>
      <c r="L6" s="7">
        <f>SUM(J6:K6)</f>
        <v>327</v>
      </c>
      <c r="M6" s="6" t="s">
        <v>81</v>
      </c>
      <c r="N6" s="7">
        <f>統計表データ!H78</f>
        <v>218</v>
      </c>
      <c r="O6" s="7">
        <f>統計表データ!I78</f>
        <v>183</v>
      </c>
      <c r="P6" s="8">
        <f>SUM(N6:O6)</f>
        <v>401</v>
      </c>
    </row>
    <row r="7" spans="1:16" ht="16.5" customHeight="1" x14ac:dyDescent="0.45">
      <c r="A7" s="6" t="s">
        <v>7</v>
      </c>
      <c r="B7" s="7">
        <f>統計表データ!H4</f>
        <v>33</v>
      </c>
      <c r="C7" s="7">
        <f>統計表データ!I4</f>
        <v>32</v>
      </c>
      <c r="D7" s="8">
        <f>B7+C7</f>
        <v>65</v>
      </c>
      <c r="E7" s="6" t="s">
        <v>32</v>
      </c>
      <c r="F7" s="7">
        <f>統計表データ!H29</f>
        <v>84</v>
      </c>
      <c r="G7" s="7">
        <f>統計表データ!I29</f>
        <v>70</v>
      </c>
      <c r="H7" s="7">
        <f>SUM(F7:G7)</f>
        <v>154</v>
      </c>
      <c r="I7" s="6" t="s">
        <v>57</v>
      </c>
      <c r="J7" s="7">
        <f>統計表データ!H54</f>
        <v>154</v>
      </c>
      <c r="K7" s="7">
        <f>統計表データ!I54</f>
        <v>135</v>
      </c>
      <c r="L7" s="7">
        <f>SUM(J7:K7)</f>
        <v>289</v>
      </c>
      <c r="M7" s="6" t="s">
        <v>82</v>
      </c>
      <c r="N7" s="7">
        <f>統計表データ!H79</f>
        <v>204</v>
      </c>
      <c r="O7" s="7">
        <f>統計表データ!I79</f>
        <v>216</v>
      </c>
      <c r="P7" s="8">
        <f>SUM(N7:O7)</f>
        <v>420</v>
      </c>
    </row>
    <row r="8" spans="1:16" ht="16.5" customHeight="1" x14ac:dyDescent="0.45">
      <c r="A8" s="6" t="s">
        <v>8</v>
      </c>
      <c r="B8" s="7">
        <f>統計表データ!H5</f>
        <v>40</v>
      </c>
      <c r="C8" s="7">
        <f>統計表データ!I5</f>
        <v>24</v>
      </c>
      <c r="D8" s="8">
        <f>B8+C8</f>
        <v>64</v>
      </c>
      <c r="E8" s="6" t="s">
        <v>33</v>
      </c>
      <c r="F8" s="7">
        <f>統計表データ!H30</f>
        <v>87</v>
      </c>
      <c r="G8" s="7">
        <f>統計表データ!I30</f>
        <v>68</v>
      </c>
      <c r="H8" s="7">
        <f>SUM(F8:G8)</f>
        <v>155</v>
      </c>
      <c r="I8" s="6" t="s">
        <v>58</v>
      </c>
      <c r="J8" s="7">
        <f>統計表データ!H55</f>
        <v>177</v>
      </c>
      <c r="K8" s="7">
        <f>統計表データ!I55</f>
        <v>123</v>
      </c>
      <c r="L8" s="7">
        <f>SUM(J8:K8)</f>
        <v>300</v>
      </c>
      <c r="M8" s="6" t="s">
        <v>83</v>
      </c>
      <c r="N8" s="7">
        <f>統計表データ!H80</f>
        <v>203</v>
      </c>
      <c r="O8" s="7">
        <f>統計表データ!I80</f>
        <v>192</v>
      </c>
      <c r="P8" s="8">
        <f>SUM(N8:O8)</f>
        <v>395</v>
      </c>
    </row>
    <row r="9" spans="1:16" ht="16.5" customHeight="1" x14ac:dyDescent="0.45">
      <c r="A9" s="6" t="s">
        <v>9</v>
      </c>
      <c r="B9" s="7">
        <f>統計表データ!H6</f>
        <v>33</v>
      </c>
      <c r="C9" s="7">
        <f>統計表データ!I6</f>
        <v>39</v>
      </c>
      <c r="D9" s="8">
        <f>B9+C9</f>
        <v>72</v>
      </c>
      <c r="E9" s="6" t="s">
        <v>34</v>
      </c>
      <c r="F9" s="7">
        <f>統計表データ!H31</f>
        <v>70</v>
      </c>
      <c r="G9" s="7">
        <f>統計表データ!I31</f>
        <v>65</v>
      </c>
      <c r="H9" s="7">
        <f>SUM(F9:G9)</f>
        <v>135</v>
      </c>
      <c r="I9" s="6" t="s">
        <v>59</v>
      </c>
      <c r="J9" s="7">
        <f>統計表データ!H56</f>
        <v>165</v>
      </c>
      <c r="K9" s="7">
        <f>統計表データ!I56</f>
        <v>123</v>
      </c>
      <c r="L9" s="7">
        <f>SUM(J9:K9)</f>
        <v>288</v>
      </c>
      <c r="M9" s="6" t="s">
        <v>84</v>
      </c>
      <c r="N9" s="7">
        <f>統計表データ!H81</f>
        <v>170</v>
      </c>
      <c r="O9" s="7">
        <f>統計表データ!I81</f>
        <v>175</v>
      </c>
      <c r="P9" s="8">
        <f>SUM(N9:O9)</f>
        <v>345</v>
      </c>
    </row>
    <row r="10" spans="1:16" ht="16.5" customHeight="1" x14ac:dyDescent="0.45">
      <c r="A10" s="6" t="s">
        <v>105</v>
      </c>
      <c r="B10" s="7">
        <f>SUM(B5:B9)</f>
        <v>156</v>
      </c>
      <c r="C10" s="7">
        <f>SUM(C5:C9)</f>
        <v>144</v>
      </c>
      <c r="D10" s="8">
        <f>SUM(D5:D9)</f>
        <v>300</v>
      </c>
      <c r="E10" s="6" t="s">
        <v>106</v>
      </c>
      <c r="F10" s="7">
        <f>SUM(F5:F9)</f>
        <v>412</v>
      </c>
      <c r="G10" s="7">
        <f>SUM(G5:G9)</f>
        <v>332</v>
      </c>
      <c r="H10" s="7">
        <f>SUM(H5:H9)</f>
        <v>744</v>
      </c>
      <c r="I10" s="6" t="s">
        <v>107</v>
      </c>
      <c r="J10" s="7">
        <f>SUM(J5:J9)</f>
        <v>840</v>
      </c>
      <c r="K10" s="7">
        <f>SUM(K5:K9)</f>
        <v>655</v>
      </c>
      <c r="L10" s="7">
        <f>SUM(L5:L9)</f>
        <v>1495</v>
      </c>
      <c r="M10" s="6" t="s">
        <v>108</v>
      </c>
      <c r="N10" s="7">
        <f>SUM(N5:N9)</f>
        <v>994</v>
      </c>
      <c r="O10" s="7">
        <f>SUM(O5:O9)</f>
        <v>977</v>
      </c>
      <c r="P10" s="8">
        <f>SUM(P5:P9)</f>
        <v>1971</v>
      </c>
    </row>
    <row r="11" spans="1:16" ht="16.5" customHeight="1" x14ac:dyDescent="0.45">
      <c r="A11" s="9" t="s">
        <v>10</v>
      </c>
      <c r="B11" s="10">
        <f>統計表データ!H7</f>
        <v>43</v>
      </c>
      <c r="C11" s="10">
        <f>統計表データ!I7</f>
        <v>26</v>
      </c>
      <c r="D11" s="11">
        <f>B11+C11</f>
        <v>69</v>
      </c>
      <c r="E11" s="9" t="s">
        <v>35</v>
      </c>
      <c r="F11" s="12">
        <f>統計表データ!H32</f>
        <v>67</v>
      </c>
      <c r="G11" s="10">
        <f>統計表データ!I32</f>
        <v>48</v>
      </c>
      <c r="H11" s="11">
        <f>SUM(F11:G11)</f>
        <v>115</v>
      </c>
      <c r="I11" s="9" t="s">
        <v>60</v>
      </c>
      <c r="J11" s="12">
        <f>統計表データ!H57</f>
        <v>139</v>
      </c>
      <c r="K11" s="10">
        <f>統計表データ!I57</f>
        <v>141</v>
      </c>
      <c r="L11" s="11">
        <f>SUM(J11:K11)</f>
        <v>280</v>
      </c>
      <c r="M11" s="9" t="s">
        <v>85</v>
      </c>
      <c r="N11" s="12">
        <f>統計表データ!H82</f>
        <v>94</v>
      </c>
      <c r="O11" s="10">
        <f>統計表データ!I82</f>
        <v>86</v>
      </c>
      <c r="P11" s="11">
        <f>SUM(N11:O11)</f>
        <v>180</v>
      </c>
    </row>
    <row r="12" spans="1:16" ht="16.5" customHeight="1" x14ac:dyDescent="0.45">
      <c r="A12" s="6" t="s">
        <v>11</v>
      </c>
      <c r="B12" s="13">
        <f>統計表データ!H8</f>
        <v>42</v>
      </c>
      <c r="C12" s="7">
        <f>統計表データ!I8</f>
        <v>48</v>
      </c>
      <c r="D12" s="8">
        <f>B12+C12</f>
        <v>90</v>
      </c>
      <c r="E12" s="6" t="s">
        <v>36</v>
      </c>
      <c r="F12" s="13">
        <f>統計表データ!H33</f>
        <v>90</v>
      </c>
      <c r="G12" s="7">
        <f>統計表データ!I33</f>
        <v>56</v>
      </c>
      <c r="H12" s="8">
        <f>SUM(F12:G12)</f>
        <v>146</v>
      </c>
      <c r="I12" s="6" t="s">
        <v>61</v>
      </c>
      <c r="J12" s="13">
        <f>統計表データ!H58</f>
        <v>147</v>
      </c>
      <c r="K12" s="7">
        <f>統計表データ!I58</f>
        <v>98</v>
      </c>
      <c r="L12" s="8">
        <f>SUM(J12:K12)</f>
        <v>245</v>
      </c>
      <c r="M12" s="6" t="s">
        <v>86</v>
      </c>
      <c r="N12" s="13">
        <f>統計表データ!H83</f>
        <v>109</v>
      </c>
      <c r="O12" s="7">
        <f>統計表データ!I83</f>
        <v>114</v>
      </c>
      <c r="P12" s="8">
        <f>SUM(N12:O12)</f>
        <v>223</v>
      </c>
    </row>
    <row r="13" spans="1:16" ht="16.5" customHeight="1" x14ac:dyDescent="0.45">
      <c r="A13" s="6" t="s">
        <v>12</v>
      </c>
      <c r="B13" s="13">
        <f>統計表データ!H9</f>
        <v>65</v>
      </c>
      <c r="C13" s="7">
        <f>統計表データ!I9</f>
        <v>52</v>
      </c>
      <c r="D13" s="8">
        <f>B13+C13</f>
        <v>117</v>
      </c>
      <c r="E13" s="6" t="s">
        <v>37</v>
      </c>
      <c r="F13" s="13">
        <f>統計表データ!H34</f>
        <v>74</v>
      </c>
      <c r="G13" s="7">
        <f>統計表データ!I34</f>
        <v>61</v>
      </c>
      <c r="H13" s="8">
        <f>SUM(F13:G13)</f>
        <v>135</v>
      </c>
      <c r="I13" s="6" t="s">
        <v>62</v>
      </c>
      <c r="J13" s="13">
        <f>統計表データ!H59</f>
        <v>143</v>
      </c>
      <c r="K13" s="7">
        <f>統計表データ!I59</f>
        <v>135</v>
      </c>
      <c r="L13" s="8">
        <f>SUM(J13:K13)</f>
        <v>278</v>
      </c>
      <c r="M13" s="6" t="s">
        <v>87</v>
      </c>
      <c r="N13" s="13">
        <f>統計表データ!H84</f>
        <v>111</v>
      </c>
      <c r="O13" s="7">
        <f>統計表データ!I84</f>
        <v>147</v>
      </c>
      <c r="P13" s="8">
        <f>SUM(N13:O13)</f>
        <v>258</v>
      </c>
    </row>
    <row r="14" spans="1:16" ht="16.5" customHeight="1" x14ac:dyDescent="0.45">
      <c r="A14" s="6" t="s">
        <v>13</v>
      </c>
      <c r="B14" s="13">
        <f>統計表データ!H10</f>
        <v>55</v>
      </c>
      <c r="C14" s="7">
        <f>統計表データ!I10</f>
        <v>40</v>
      </c>
      <c r="D14" s="8">
        <f>B14+C14</f>
        <v>95</v>
      </c>
      <c r="E14" s="6" t="s">
        <v>38</v>
      </c>
      <c r="F14" s="13">
        <f>統計表データ!H35</f>
        <v>58</v>
      </c>
      <c r="G14" s="7">
        <f>統計表データ!I35</f>
        <v>62</v>
      </c>
      <c r="H14" s="8">
        <f>SUM(F14:G14)</f>
        <v>120</v>
      </c>
      <c r="I14" s="6" t="s">
        <v>63</v>
      </c>
      <c r="J14" s="13">
        <f>統計表データ!H60</f>
        <v>125</v>
      </c>
      <c r="K14" s="7">
        <f>統計表データ!I60</f>
        <v>111</v>
      </c>
      <c r="L14" s="8">
        <f>SUM(J14:K14)</f>
        <v>236</v>
      </c>
      <c r="M14" s="6" t="s">
        <v>88</v>
      </c>
      <c r="N14" s="13">
        <f>統計表データ!H85</f>
        <v>83</v>
      </c>
      <c r="O14" s="7">
        <f>統計表データ!I85</f>
        <v>111</v>
      </c>
      <c r="P14" s="8">
        <f>SUM(N14:O14)</f>
        <v>194</v>
      </c>
    </row>
    <row r="15" spans="1:16" ht="16.5" customHeight="1" x14ac:dyDescent="0.45">
      <c r="A15" s="6" t="s">
        <v>14</v>
      </c>
      <c r="B15" s="13">
        <f>統計表データ!H11</f>
        <v>46</v>
      </c>
      <c r="C15" s="7">
        <f>統計表データ!I11</f>
        <v>45</v>
      </c>
      <c r="D15" s="8">
        <f>B15+C15</f>
        <v>91</v>
      </c>
      <c r="E15" s="6" t="s">
        <v>39</v>
      </c>
      <c r="F15" s="13">
        <f>統計表データ!H36</f>
        <v>65</v>
      </c>
      <c r="G15" s="7">
        <f>統計表データ!I36</f>
        <v>74</v>
      </c>
      <c r="H15" s="8">
        <f>SUM(F15:G15)</f>
        <v>139</v>
      </c>
      <c r="I15" s="6" t="s">
        <v>64</v>
      </c>
      <c r="J15" s="13">
        <f>統計表データ!H61</f>
        <v>112</v>
      </c>
      <c r="K15" s="7">
        <f>統計表データ!I61</f>
        <v>101</v>
      </c>
      <c r="L15" s="8">
        <f>SUM(J15:K15)</f>
        <v>213</v>
      </c>
      <c r="M15" s="6" t="s">
        <v>89</v>
      </c>
      <c r="N15" s="13">
        <f>統計表データ!H86</f>
        <v>68</v>
      </c>
      <c r="O15" s="7">
        <f>統計表データ!I86</f>
        <v>96</v>
      </c>
      <c r="P15" s="8">
        <f>SUM(N15:O15)</f>
        <v>164</v>
      </c>
    </row>
    <row r="16" spans="1:16" ht="16.5" customHeight="1" x14ac:dyDescent="0.45">
      <c r="A16" s="14" t="s">
        <v>109</v>
      </c>
      <c r="B16" s="15">
        <f>SUM(B11:B15)</f>
        <v>251</v>
      </c>
      <c r="C16" s="15">
        <f>SUM(C11:C15)</f>
        <v>211</v>
      </c>
      <c r="D16" s="16">
        <f>SUM(D11:D15)</f>
        <v>462</v>
      </c>
      <c r="E16" s="14" t="s">
        <v>110</v>
      </c>
      <c r="F16" s="17">
        <f>SUM(F11:F15)</f>
        <v>354</v>
      </c>
      <c r="G16" s="15">
        <f>SUM(G11:G15)</f>
        <v>301</v>
      </c>
      <c r="H16" s="16">
        <f>SUM(H11:H15)</f>
        <v>655</v>
      </c>
      <c r="I16" s="14" t="s">
        <v>133</v>
      </c>
      <c r="J16" s="17">
        <f>SUM(J11:J15)</f>
        <v>666</v>
      </c>
      <c r="K16" s="15">
        <f>SUM(K11:K15)</f>
        <v>586</v>
      </c>
      <c r="L16" s="16">
        <f>SUM(L11:L15)</f>
        <v>1252</v>
      </c>
      <c r="M16" s="14" t="s">
        <v>111</v>
      </c>
      <c r="N16" s="17">
        <f>SUM(N11:N15)</f>
        <v>465</v>
      </c>
      <c r="O16" s="15">
        <f>SUM(O11:O15)</f>
        <v>554</v>
      </c>
      <c r="P16" s="16">
        <f>SUM(P11:P15)</f>
        <v>1019</v>
      </c>
    </row>
    <row r="17" spans="1:16" ht="16.5" customHeight="1" x14ac:dyDescent="0.45">
      <c r="A17" s="6" t="s">
        <v>15</v>
      </c>
      <c r="B17" s="7">
        <f>統計表データ!H12</f>
        <v>58</v>
      </c>
      <c r="C17" s="7">
        <f>統計表データ!I12</f>
        <v>45</v>
      </c>
      <c r="D17" s="8">
        <f>SUM(B17:C17)</f>
        <v>103</v>
      </c>
      <c r="E17" s="6" t="s">
        <v>40</v>
      </c>
      <c r="F17" s="7">
        <f>統計表データ!H37</f>
        <v>79</v>
      </c>
      <c r="G17" s="7">
        <f>統計表データ!I37</f>
        <v>60</v>
      </c>
      <c r="H17" s="7">
        <f>SUM(F17:G17)</f>
        <v>139</v>
      </c>
      <c r="I17" s="6" t="s">
        <v>65</v>
      </c>
      <c r="J17" s="7">
        <f>統計表データ!H62</f>
        <v>115</v>
      </c>
      <c r="K17" s="7">
        <f>統計表データ!I62</f>
        <v>105</v>
      </c>
      <c r="L17" s="7">
        <f>SUM(J17:K17)</f>
        <v>220</v>
      </c>
      <c r="M17" s="6" t="s">
        <v>90</v>
      </c>
      <c r="N17" s="7">
        <f>統計表データ!H87</f>
        <v>70</v>
      </c>
      <c r="O17" s="7">
        <f>統計表データ!I87</f>
        <v>74</v>
      </c>
      <c r="P17" s="8">
        <f>SUM(N17:O17)</f>
        <v>144</v>
      </c>
    </row>
    <row r="18" spans="1:16" ht="16.5" customHeight="1" x14ac:dyDescent="0.45">
      <c r="A18" s="6" t="s">
        <v>16</v>
      </c>
      <c r="B18" s="7">
        <f>統計表データ!H13</f>
        <v>86</v>
      </c>
      <c r="C18" s="7">
        <f>統計表データ!I13</f>
        <v>62</v>
      </c>
      <c r="D18" s="8">
        <f>SUM(B18:C18)</f>
        <v>148</v>
      </c>
      <c r="E18" s="6" t="s">
        <v>41</v>
      </c>
      <c r="F18" s="7">
        <f>統計表データ!H38</f>
        <v>98</v>
      </c>
      <c r="G18" s="7">
        <f>統計表データ!I38</f>
        <v>59</v>
      </c>
      <c r="H18" s="7">
        <f>SUM(F18:G18)</f>
        <v>157</v>
      </c>
      <c r="I18" s="6" t="s">
        <v>66</v>
      </c>
      <c r="J18" s="7">
        <f>統計表データ!H63</f>
        <v>115</v>
      </c>
      <c r="K18" s="7">
        <f>統計表データ!I63</f>
        <v>125</v>
      </c>
      <c r="L18" s="7">
        <f>SUM(J18:K18)</f>
        <v>240</v>
      </c>
      <c r="M18" s="6" t="s">
        <v>91</v>
      </c>
      <c r="N18" s="7">
        <f>統計表データ!H88</f>
        <v>65</v>
      </c>
      <c r="O18" s="7">
        <f>統計表データ!I88</f>
        <v>87</v>
      </c>
      <c r="P18" s="8">
        <f>SUM(N18:O18)</f>
        <v>152</v>
      </c>
    </row>
    <row r="19" spans="1:16" ht="16.5" customHeight="1" x14ac:dyDescent="0.45">
      <c r="A19" s="6" t="s">
        <v>17</v>
      </c>
      <c r="B19" s="7">
        <f>統計表データ!H14</f>
        <v>61</v>
      </c>
      <c r="C19" s="7">
        <f>統計表データ!I14</f>
        <v>50</v>
      </c>
      <c r="D19" s="8">
        <f>SUM(B19:C19)</f>
        <v>111</v>
      </c>
      <c r="E19" s="6" t="s">
        <v>42</v>
      </c>
      <c r="F19" s="7">
        <f>統計表データ!H39</f>
        <v>83</v>
      </c>
      <c r="G19" s="7">
        <f>統計表データ!I39</f>
        <v>81</v>
      </c>
      <c r="H19" s="7">
        <f>SUM(F19:G19)</f>
        <v>164</v>
      </c>
      <c r="I19" s="6" t="s">
        <v>67</v>
      </c>
      <c r="J19" s="7">
        <f>統計表データ!H64</f>
        <v>118</v>
      </c>
      <c r="K19" s="7">
        <f>統計表データ!I64</f>
        <v>123</v>
      </c>
      <c r="L19" s="7">
        <f>SUM(J19:K19)</f>
        <v>241</v>
      </c>
      <c r="M19" s="6" t="s">
        <v>92</v>
      </c>
      <c r="N19" s="7">
        <f>統計表データ!H89</f>
        <v>45</v>
      </c>
      <c r="O19" s="7">
        <f>統計表データ!I89</f>
        <v>62</v>
      </c>
      <c r="P19" s="8">
        <f>SUM(N19:O19)</f>
        <v>107</v>
      </c>
    </row>
    <row r="20" spans="1:16" ht="16.5" customHeight="1" x14ac:dyDescent="0.45">
      <c r="A20" s="6" t="s">
        <v>18</v>
      </c>
      <c r="B20" s="7">
        <f>統計表データ!H15</f>
        <v>62</v>
      </c>
      <c r="C20" s="7">
        <f>統計表データ!I15</f>
        <v>69</v>
      </c>
      <c r="D20" s="8">
        <f>SUM(B20:C20)</f>
        <v>131</v>
      </c>
      <c r="E20" s="6" t="s">
        <v>43</v>
      </c>
      <c r="F20" s="7">
        <f>統計表データ!H40</f>
        <v>89</v>
      </c>
      <c r="G20" s="7">
        <f>統計表データ!I40</f>
        <v>72</v>
      </c>
      <c r="H20" s="7">
        <f>SUM(F20:G20)</f>
        <v>161</v>
      </c>
      <c r="I20" s="6" t="s">
        <v>68</v>
      </c>
      <c r="J20" s="7">
        <f>統計表データ!H65</f>
        <v>125</v>
      </c>
      <c r="K20" s="7">
        <f>統計表データ!I65</f>
        <v>117</v>
      </c>
      <c r="L20" s="7">
        <f>SUM(J20:K20)</f>
        <v>242</v>
      </c>
      <c r="M20" s="6" t="s">
        <v>93</v>
      </c>
      <c r="N20" s="7">
        <f>統計表データ!H90</f>
        <v>54</v>
      </c>
      <c r="O20" s="7">
        <f>統計表データ!I90</f>
        <v>56</v>
      </c>
      <c r="P20" s="8">
        <f>SUM(N20:O20)</f>
        <v>110</v>
      </c>
    </row>
    <row r="21" spans="1:16" ht="16.5" customHeight="1" x14ac:dyDescent="0.45">
      <c r="A21" s="6" t="s">
        <v>19</v>
      </c>
      <c r="B21" s="7">
        <f>統計表データ!H16</f>
        <v>66</v>
      </c>
      <c r="C21" s="7">
        <f>統計表データ!I16</f>
        <v>48</v>
      </c>
      <c r="D21" s="8">
        <f>SUM(B21:C21)</f>
        <v>114</v>
      </c>
      <c r="E21" s="6" t="s">
        <v>44</v>
      </c>
      <c r="F21" s="7">
        <f>統計表データ!H41</f>
        <v>99</v>
      </c>
      <c r="G21" s="7">
        <f>統計表データ!I41</f>
        <v>91</v>
      </c>
      <c r="H21" s="7">
        <f>SUM(F21:G21)</f>
        <v>190</v>
      </c>
      <c r="I21" s="6" t="s">
        <v>69</v>
      </c>
      <c r="J21" s="7">
        <f>統計表データ!H66</f>
        <v>122</v>
      </c>
      <c r="K21" s="7">
        <f>統計表データ!I66</f>
        <v>136</v>
      </c>
      <c r="L21" s="7">
        <f>SUM(J21:K21)</f>
        <v>258</v>
      </c>
      <c r="M21" s="6" t="s">
        <v>94</v>
      </c>
      <c r="N21" s="7">
        <f>統計表データ!H91</f>
        <v>39</v>
      </c>
      <c r="O21" s="7">
        <f>統計表データ!I91</f>
        <v>65</v>
      </c>
      <c r="P21" s="8">
        <f>SUM(N21:O21)</f>
        <v>104</v>
      </c>
    </row>
    <row r="22" spans="1:16" ht="16.5" customHeight="1" x14ac:dyDescent="0.45">
      <c r="A22" s="6" t="s">
        <v>112</v>
      </c>
      <c r="B22" s="7">
        <f>SUM(B17:B21)</f>
        <v>333</v>
      </c>
      <c r="C22" s="7">
        <f>SUM(C17:C21)</f>
        <v>274</v>
      </c>
      <c r="D22" s="8">
        <f>SUM(D17:D21)</f>
        <v>607</v>
      </c>
      <c r="E22" s="6" t="s">
        <v>113</v>
      </c>
      <c r="F22" s="7">
        <f>SUM(F17:F21)</f>
        <v>448</v>
      </c>
      <c r="G22" s="7">
        <f>SUM(G17:G21)</f>
        <v>363</v>
      </c>
      <c r="H22" s="7">
        <f>SUM(H17:H21)</f>
        <v>811</v>
      </c>
      <c r="I22" s="6" t="s">
        <v>114</v>
      </c>
      <c r="J22" s="7">
        <f>SUM(J17:J21)</f>
        <v>595</v>
      </c>
      <c r="K22" s="7">
        <f>SUM(K17:K21)</f>
        <v>606</v>
      </c>
      <c r="L22" s="7">
        <f>SUM(L17:L21)</f>
        <v>1201</v>
      </c>
      <c r="M22" s="6" t="s">
        <v>115</v>
      </c>
      <c r="N22" s="7">
        <f>SUM(N17:N21)</f>
        <v>273</v>
      </c>
      <c r="O22" s="7">
        <f>SUM(O17:O21)</f>
        <v>344</v>
      </c>
      <c r="P22" s="8">
        <f>SUM(P17:P21)</f>
        <v>617</v>
      </c>
    </row>
    <row r="23" spans="1:16" ht="16.5" customHeight="1" x14ac:dyDescent="0.45">
      <c r="A23" s="9" t="s">
        <v>20</v>
      </c>
      <c r="B23" s="12">
        <f>統計表データ!H17</f>
        <v>76</v>
      </c>
      <c r="C23" s="10">
        <f>統計表データ!I17</f>
        <v>71</v>
      </c>
      <c r="D23" s="11">
        <f>SUM(B23:C23)</f>
        <v>147</v>
      </c>
      <c r="E23" s="9" t="s">
        <v>45</v>
      </c>
      <c r="F23" s="12">
        <f>統計表データ!H42</f>
        <v>125</v>
      </c>
      <c r="G23" s="10">
        <f>統計表データ!I42</f>
        <v>86</v>
      </c>
      <c r="H23" s="11">
        <f>SUM(F23:G23)</f>
        <v>211</v>
      </c>
      <c r="I23" s="9" t="s">
        <v>70</v>
      </c>
      <c r="J23" s="12">
        <f>統計表データ!H67</f>
        <v>128</v>
      </c>
      <c r="K23" s="10">
        <f>統計表データ!I67</f>
        <v>121</v>
      </c>
      <c r="L23" s="11">
        <f>SUM(J23:K23)</f>
        <v>249</v>
      </c>
      <c r="M23" s="9" t="s">
        <v>95</v>
      </c>
      <c r="N23" s="12">
        <f>統計表データ!H92</f>
        <v>30</v>
      </c>
      <c r="O23" s="10">
        <f>統計表データ!I92</f>
        <v>58</v>
      </c>
      <c r="P23" s="11">
        <f>SUM(N23:O23)</f>
        <v>88</v>
      </c>
    </row>
    <row r="24" spans="1:16" ht="16.5" customHeight="1" x14ac:dyDescent="0.45">
      <c r="A24" s="6" t="s">
        <v>21</v>
      </c>
      <c r="B24" s="13">
        <f>統計表データ!H18</f>
        <v>64</v>
      </c>
      <c r="C24" s="7">
        <f>統計表データ!I18</f>
        <v>70</v>
      </c>
      <c r="D24" s="8">
        <f>SUM(B24:C24)</f>
        <v>134</v>
      </c>
      <c r="E24" s="6" t="s">
        <v>46</v>
      </c>
      <c r="F24" s="13">
        <f>統計表データ!H43</f>
        <v>107</v>
      </c>
      <c r="G24" s="7">
        <f>統計表データ!I43</f>
        <v>96</v>
      </c>
      <c r="H24" s="8">
        <f>SUM(F24:G24)</f>
        <v>203</v>
      </c>
      <c r="I24" s="6" t="s">
        <v>71</v>
      </c>
      <c r="J24" s="13">
        <f>統計表データ!H68</f>
        <v>123</v>
      </c>
      <c r="K24" s="7">
        <f>統計表データ!I68</f>
        <v>130</v>
      </c>
      <c r="L24" s="8">
        <f>SUM(J24:K24)</f>
        <v>253</v>
      </c>
      <c r="M24" s="6" t="s">
        <v>96</v>
      </c>
      <c r="N24" s="13">
        <f>統計表データ!H93</f>
        <v>17</v>
      </c>
      <c r="O24" s="7">
        <f>統計表データ!I93</f>
        <v>50</v>
      </c>
      <c r="P24" s="8">
        <f>SUM(N24:O24)</f>
        <v>67</v>
      </c>
    </row>
    <row r="25" spans="1:16" ht="16.5" customHeight="1" x14ac:dyDescent="0.45">
      <c r="A25" s="6" t="s">
        <v>22</v>
      </c>
      <c r="B25" s="13">
        <f>統計表データ!H19</f>
        <v>80</v>
      </c>
      <c r="C25" s="7">
        <f>統計表データ!I19</f>
        <v>70</v>
      </c>
      <c r="D25" s="8">
        <f>SUM(B25:C25)</f>
        <v>150</v>
      </c>
      <c r="E25" s="6" t="s">
        <v>47</v>
      </c>
      <c r="F25" s="13">
        <f>統計表データ!H44</f>
        <v>104</v>
      </c>
      <c r="G25" s="7">
        <f>統計表データ!I44</f>
        <v>98</v>
      </c>
      <c r="H25" s="8">
        <f>SUM(F25:G25)</f>
        <v>202</v>
      </c>
      <c r="I25" s="6" t="s">
        <v>72</v>
      </c>
      <c r="J25" s="13">
        <f>統計表データ!H69</f>
        <v>128</v>
      </c>
      <c r="K25" s="7">
        <f>統計表データ!I69</f>
        <v>148</v>
      </c>
      <c r="L25" s="8">
        <f>SUM(J25:K25)</f>
        <v>276</v>
      </c>
      <c r="M25" s="6" t="s">
        <v>97</v>
      </c>
      <c r="N25" s="13">
        <f>統計表データ!H94</f>
        <v>13</v>
      </c>
      <c r="O25" s="7">
        <f>統計表データ!I94</f>
        <v>46</v>
      </c>
      <c r="P25" s="8">
        <f>SUM(N25:O25)</f>
        <v>59</v>
      </c>
    </row>
    <row r="26" spans="1:16" ht="16.5" customHeight="1" x14ac:dyDescent="0.45">
      <c r="A26" s="6" t="s">
        <v>23</v>
      </c>
      <c r="B26" s="13">
        <f>統計表データ!H20</f>
        <v>68</v>
      </c>
      <c r="C26" s="7">
        <f>統計表データ!I20</f>
        <v>77</v>
      </c>
      <c r="D26" s="8">
        <f>SUM(B26:C26)</f>
        <v>145</v>
      </c>
      <c r="E26" s="6" t="s">
        <v>48</v>
      </c>
      <c r="F26" s="13">
        <f>統計表データ!H45</f>
        <v>108</v>
      </c>
      <c r="G26" s="7">
        <f>統計表データ!I45</f>
        <v>88</v>
      </c>
      <c r="H26" s="8">
        <f>SUM(F26:G26)</f>
        <v>196</v>
      </c>
      <c r="I26" s="6" t="s">
        <v>73</v>
      </c>
      <c r="J26" s="13">
        <f>統計表データ!H70</f>
        <v>123</v>
      </c>
      <c r="K26" s="7">
        <f>統計表データ!I70</f>
        <v>131</v>
      </c>
      <c r="L26" s="8">
        <f>SUM(J26:K26)</f>
        <v>254</v>
      </c>
      <c r="M26" s="6" t="s">
        <v>98</v>
      </c>
      <c r="N26" s="13">
        <f>統計表データ!H95</f>
        <v>16</v>
      </c>
      <c r="O26" s="7">
        <f>統計表データ!I95</f>
        <v>44</v>
      </c>
      <c r="P26" s="8">
        <f>SUM(N26:O26)</f>
        <v>60</v>
      </c>
    </row>
    <row r="27" spans="1:16" ht="16.5" customHeight="1" x14ac:dyDescent="0.45">
      <c r="A27" s="6" t="s">
        <v>24</v>
      </c>
      <c r="B27" s="13">
        <f>統計表データ!H21</f>
        <v>67</v>
      </c>
      <c r="C27" s="7">
        <f>統計表データ!I21</f>
        <v>83</v>
      </c>
      <c r="D27" s="8">
        <f>SUM(B27:C27)</f>
        <v>150</v>
      </c>
      <c r="E27" s="6" t="s">
        <v>49</v>
      </c>
      <c r="F27" s="13">
        <f>統計表データ!H46</f>
        <v>107</v>
      </c>
      <c r="G27" s="7">
        <f>統計表データ!I46</f>
        <v>89</v>
      </c>
      <c r="H27" s="8">
        <f>SUM(F27:G27)</f>
        <v>196</v>
      </c>
      <c r="I27" s="6" t="s">
        <v>74</v>
      </c>
      <c r="J27" s="13">
        <f>統計表データ!H71</f>
        <v>135</v>
      </c>
      <c r="K27" s="7">
        <f>統計表データ!I71</f>
        <v>149</v>
      </c>
      <c r="L27" s="8">
        <f>SUM(J27:K27)</f>
        <v>284</v>
      </c>
      <c r="M27" s="6" t="s">
        <v>99</v>
      </c>
      <c r="N27" s="13">
        <f>統計表データ!H96</f>
        <v>11</v>
      </c>
      <c r="O27" s="7">
        <f>統計表データ!I96</f>
        <v>34</v>
      </c>
      <c r="P27" s="8">
        <f>SUM(N27:O27)</f>
        <v>45</v>
      </c>
    </row>
    <row r="28" spans="1:16" ht="16.5" customHeight="1" x14ac:dyDescent="0.45">
      <c r="A28" s="14" t="s">
        <v>116</v>
      </c>
      <c r="B28" s="17">
        <f>SUM(B23:B27)</f>
        <v>355</v>
      </c>
      <c r="C28" s="15">
        <f>SUM(C23:C27)</f>
        <v>371</v>
      </c>
      <c r="D28" s="16">
        <f>SUM(D23:D27)</f>
        <v>726</v>
      </c>
      <c r="E28" s="14" t="s">
        <v>117</v>
      </c>
      <c r="F28" s="17">
        <f>SUM(F23:F27)</f>
        <v>551</v>
      </c>
      <c r="G28" s="15">
        <f>SUM(G23:G27)</f>
        <v>457</v>
      </c>
      <c r="H28" s="16">
        <f>SUM(H23:H27)</f>
        <v>1008</v>
      </c>
      <c r="I28" s="14" t="s">
        <v>118</v>
      </c>
      <c r="J28" s="17">
        <f>SUM(J23:J27)</f>
        <v>637</v>
      </c>
      <c r="K28" s="15">
        <f>SUM(K23:K27)</f>
        <v>679</v>
      </c>
      <c r="L28" s="16">
        <f>SUM(L23:L27)</f>
        <v>1316</v>
      </c>
      <c r="M28" s="14" t="s">
        <v>119</v>
      </c>
      <c r="N28" s="17">
        <f>SUM(N23:N27)</f>
        <v>87</v>
      </c>
      <c r="O28" s="15">
        <f>SUM(O23:O27)</f>
        <v>232</v>
      </c>
      <c r="P28" s="16">
        <f>SUM(P23:P27)</f>
        <v>319</v>
      </c>
    </row>
    <row r="29" spans="1:16" ht="16.5" customHeight="1" x14ac:dyDescent="0.45">
      <c r="A29" s="6" t="s">
        <v>25</v>
      </c>
      <c r="B29" s="7">
        <f>統計表データ!H22</f>
        <v>85</v>
      </c>
      <c r="C29" s="7">
        <f>統計表データ!I22</f>
        <v>77</v>
      </c>
      <c r="D29" s="8">
        <f>SUM(B29:C29)</f>
        <v>162</v>
      </c>
      <c r="E29" s="6" t="s">
        <v>50</v>
      </c>
      <c r="F29" s="7">
        <f>統計表データ!H47</f>
        <v>114</v>
      </c>
      <c r="G29" s="7">
        <f>統計表データ!I47</f>
        <v>107</v>
      </c>
      <c r="H29" s="7">
        <f>SUM(F29:G29)</f>
        <v>221</v>
      </c>
      <c r="I29" s="6" t="s">
        <v>75</v>
      </c>
      <c r="J29" s="7">
        <f>統計表データ!H72</f>
        <v>176</v>
      </c>
      <c r="K29" s="7">
        <f>統計表データ!I72</f>
        <v>177</v>
      </c>
      <c r="L29" s="7">
        <f>SUM(J29:K29)</f>
        <v>353</v>
      </c>
      <c r="M29" s="6" t="s">
        <v>100</v>
      </c>
      <c r="N29" s="7">
        <f>統計表データ!H97</f>
        <v>9</v>
      </c>
      <c r="O29" s="7">
        <f>統計表データ!I97</f>
        <v>33</v>
      </c>
      <c r="P29" s="8">
        <f>SUM(N29:O29)</f>
        <v>42</v>
      </c>
    </row>
    <row r="30" spans="1:16" ht="16.5" customHeight="1" x14ac:dyDescent="0.45">
      <c r="A30" s="6" t="s">
        <v>26</v>
      </c>
      <c r="B30" s="7">
        <f>統計表データ!H23</f>
        <v>99</v>
      </c>
      <c r="C30" s="7">
        <f>統計表データ!I23</f>
        <v>83</v>
      </c>
      <c r="D30" s="8">
        <f>SUM(B30:C30)</f>
        <v>182</v>
      </c>
      <c r="E30" s="6" t="s">
        <v>51</v>
      </c>
      <c r="F30" s="7">
        <f>統計表データ!H48</f>
        <v>113</v>
      </c>
      <c r="G30" s="7">
        <f>統計表データ!I48</f>
        <v>97</v>
      </c>
      <c r="H30" s="7">
        <f>SUM(F30:G30)</f>
        <v>210</v>
      </c>
      <c r="I30" s="6" t="s">
        <v>76</v>
      </c>
      <c r="J30" s="7">
        <f>統計表データ!H73</f>
        <v>179</v>
      </c>
      <c r="K30" s="7">
        <f>統計表データ!I73</f>
        <v>175</v>
      </c>
      <c r="L30" s="7">
        <f>SUM(J30:K30)</f>
        <v>354</v>
      </c>
      <c r="M30" s="6" t="s">
        <v>101</v>
      </c>
      <c r="N30" s="7">
        <f>統計表データ!H98</f>
        <v>2</v>
      </c>
      <c r="O30" s="7">
        <f>統計表データ!I98</f>
        <v>28</v>
      </c>
      <c r="P30" s="8">
        <f>SUM(N30:O30)</f>
        <v>30</v>
      </c>
    </row>
    <row r="31" spans="1:16" ht="16.5" customHeight="1" x14ac:dyDescent="0.45">
      <c r="A31" s="6" t="s">
        <v>27</v>
      </c>
      <c r="B31" s="7">
        <f>統計表データ!H24</f>
        <v>105</v>
      </c>
      <c r="C31" s="7">
        <f>統計表データ!I24</f>
        <v>81</v>
      </c>
      <c r="D31" s="8">
        <f>SUM(B31:C31)</f>
        <v>186</v>
      </c>
      <c r="E31" s="6" t="s">
        <v>52</v>
      </c>
      <c r="F31" s="7">
        <f>統計表データ!H49</f>
        <v>129</v>
      </c>
      <c r="G31" s="7">
        <f>統計表データ!I49</f>
        <v>97</v>
      </c>
      <c r="H31" s="7">
        <f>SUM(F31:G31)</f>
        <v>226</v>
      </c>
      <c r="I31" s="6" t="s">
        <v>77</v>
      </c>
      <c r="J31" s="7">
        <f>統計表データ!H74</f>
        <v>187</v>
      </c>
      <c r="K31" s="7">
        <f>統計表データ!I74</f>
        <v>170</v>
      </c>
      <c r="L31" s="7">
        <f>SUM(J31:K31)</f>
        <v>357</v>
      </c>
      <c r="M31" s="6" t="s">
        <v>102</v>
      </c>
      <c r="N31" s="7">
        <f>統計表データ!H99</f>
        <v>3</v>
      </c>
      <c r="O31" s="7">
        <f>統計表データ!I99</f>
        <v>15</v>
      </c>
      <c r="P31" s="8">
        <f>SUM(N31:O31)</f>
        <v>18</v>
      </c>
    </row>
    <row r="32" spans="1:16" ht="16.5" customHeight="1" x14ac:dyDescent="0.45">
      <c r="A32" s="6" t="s">
        <v>28</v>
      </c>
      <c r="B32" s="7">
        <f>統計表データ!H25</f>
        <v>103</v>
      </c>
      <c r="C32" s="7">
        <f>統計表データ!I25</f>
        <v>81</v>
      </c>
      <c r="D32" s="8">
        <f>SUM(B32:C32)</f>
        <v>184</v>
      </c>
      <c r="E32" s="6" t="s">
        <v>53</v>
      </c>
      <c r="F32" s="7">
        <f>統計表データ!H50</f>
        <v>131</v>
      </c>
      <c r="G32" s="7">
        <f>統計表データ!I50</f>
        <v>117</v>
      </c>
      <c r="H32" s="7">
        <f>SUM(F32:G32)</f>
        <v>248</v>
      </c>
      <c r="I32" s="6" t="s">
        <v>78</v>
      </c>
      <c r="J32" s="7">
        <f>統計表データ!H75</f>
        <v>160</v>
      </c>
      <c r="K32" s="7">
        <f>統計表データ!I75</f>
        <v>178</v>
      </c>
      <c r="L32" s="7">
        <f>SUM(J32:K32)</f>
        <v>338</v>
      </c>
      <c r="M32" s="6" t="s">
        <v>103</v>
      </c>
      <c r="N32" s="7">
        <f>統計表データ!H100</f>
        <v>3</v>
      </c>
      <c r="O32" s="7">
        <f>統計表データ!I100</f>
        <v>11</v>
      </c>
      <c r="P32" s="8">
        <f>SUM(N32:O32)</f>
        <v>14</v>
      </c>
    </row>
    <row r="33" spans="1:16" ht="16.5" customHeight="1" x14ac:dyDescent="0.45">
      <c r="A33" s="6" t="s">
        <v>29</v>
      </c>
      <c r="B33" s="7">
        <f>統計表データ!H26</f>
        <v>96</v>
      </c>
      <c r="C33" s="7">
        <f>統計表データ!I26</f>
        <v>59</v>
      </c>
      <c r="D33" s="8">
        <f>SUM(B33:C33)</f>
        <v>155</v>
      </c>
      <c r="E33" s="6" t="s">
        <v>54</v>
      </c>
      <c r="F33" s="7">
        <f>統計表データ!H51</f>
        <v>140</v>
      </c>
      <c r="G33" s="7">
        <f>統計表データ!I51</f>
        <v>127</v>
      </c>
      <c r="H33" s="7">
        <f>SUM(F33:G33)</f>
        <v>267</v>
      </c>
      <c r="I33" s="6" t="s">
        <v>79</v>
      </c>
      <c r="J33" s="7">
        <f>統計表データ!H76</f>
        <v>170</v>
      </c>
      <c r="K33" s="7">
        <f>統計表データ!I76</f>
        <v>182</v>
      </c>
      <c r="L33" s="7">
        <f>SUM(J33:K33)</f>
        <v>352</v>
      </c>
      <c r="M33" s="6" t="s">
        <v>104</v>
      </c>
      <c r="N33" s="7">
        <f>統計表データ!H101</f>
        <v>0</v>
      </c>
      <c r="O33" s="7">
        <f>統計表データ!I101</f>
        <v>8</v>
      </c>
      <c r="P33" s="8">
        <f>SUM(N33:O33)</f>
        <v>8</v>
      </c>
    </row>
    <row r="34" spans="1:16" ht="16.5" customHeight="1" x14ac:dyDescent="0.45">
      <c r="A34" s="6" t="s">
        <v>120</v>
      </c>
      <c r="B34" s="7">
        <f>SUM(B29:B33)</f>
        <v>488</v>
      </c>
      <c r="C34" s="7">
        <f>SUM(C29:C33)</f>
        <v>381</v>
      </c>
      <c r="D34" s="8">
        <f>SUM(D29:D33)</f>
        <v>869</v>
      </c>
      <c r="E34" s="6" t="s">
        <v>121</v>
      </c>
      <c r="F34" s="7">
        <f>SUM(F29:F33)</f>
        <v>627</v>
      </c>
      <c r="G34" s="7">
        <f>SUM(G29:G33)</f>
        <v>545</v>
      </c>
      <c r="H34" s="7">
        <f>SUM(H29:H33)</f>
        <v>1172</v>
      </c>
      <c r="I34" s="6" t="s">
        <v>122</v>
      </c>
      <c r="J34" s="7">
        <f>SUM(J29:J33)</f>
        <v>872</v>
      </c>
      <c r="K34" s="7">
        <f>SUM(K29:K33)</f>
        <v>882</v>
      </c>
      <c r="L34" s="7">
        <f>SUM(L29:L33)</f>
        <v>1754</v>
      </c>
      <c r="M34" s="6" t="s">
        <v>123</v>
      </c>
      <c r="N34" s="7">
        <f>SUM(N29:N33)</f>
        <v>17</v>
      </c>
      <c r="O34" s="7">
        <f>SUM(O29:O33)</f>
        <v>95</v>
      </c>
      <c r="P34" s="8">
        <f>SUM(P29:P33)</f>
        <v>112</v>
      </c>
    </row>
    <row r="35" spans="1:16" ht="16.5" customHeight="1" x14ac:dyDescent="0.45">
      <c r="A35" s="18"/>
      <c r="B35" s="19"/>
      <c r="C35" s="19"/>
      <c r="D35" s="20"/>
      <c r="E35" s="18"/>
      <c r="F35" s="19"/>
      <c r="G35" s="19"/>
      <c r="H35" s="19"/>
      <c r="I35" s="18"/>
      <c r="J35" s="19"/>
      <c r="K35" s="19"/>
      <c r="L35" s="19"/>
      <c r="M35" s="18" t="s">
        <v>124</v>
      </c>
      <c r="N35" s="19">
        <f>統計表データ!H102</f>
        <v>6</v>
      </c>
      <c r="O35" s="19">
        <f>統計表データ!I102</f>
        <v>10</v>
      </c>
      <c r="P35" s="20">
        <f>SUM(N35:O35)</f>
        <v>16</v>
      </c>
    </row>
    <row r="36" spans="1:16" ht="16.5" customHeight="1" x14ac:dyDescent="0.45">
      <c r="A36" s="21"/>
      <c r="B36" s="21"/>
      <c r="C36" s="21">
        <f>統計表データ!J104</f>
        <v>8434</v>
      </c>
      <c r="D36" s="22" t="s">
        <v>130</v>
      </c>
      <c r="E36" s="23" t="s">
        <v>126</v>
      </c>
      <c r="F36" s="24"/>
      <c r="G36" s="24">
        <f>統計表データ!H103</f>
        <v>9427</v>
      </c>
      <c r="H36" s="25" t="s">
        <v>125</v>
      </c>
      <c r="I36" s="23" t="s">
        <v>127</v>
      </c>
      <c r="J36" s="24"/>
      <c r="K36" s="24">
        <f>統計表データ!I103</f>
        <v>8999</v>
      </c>
      <c r="L36" s="25" t="s">
        <v>125</v>
      </c>
      <c r="M36" s="23" t="s">
        <v>128</v>
      </c>
      <c r="N36" s="24"/>
      <c r="O36" s="24">
        <f>統計表データ!J103</f>
        <v>18426</v>
      </c>
      <c r="P36" s="25" t="s">
        <v>125</v>
      </c>
    </row>
    <row r="37" spans="1:16" ht="16.5" customHeight="1" x14ac:dyDescent="0.45"/>
  </sheetData>
  <mergeCells count="3">
    <mergeCell ref="A1:P1"/>
    <mergeCell ref="A2:P2"/>
    <mergeCell ref="A3:P3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4"/>
  <sheetViews>
    <sheetView workbookViewId="0">
      <selection activeCell="M8" sqref="M8"/>
    </sheetView>
  </sheetViews>
  <sheetFormatPr defaultColWidth="9" defaultRowHeight="18" x14ac:dyDescent="0.45"/>
  <cols>
    <col min="1" max="16384" width="9" style="1"/>
  </cols>
  <sheetData>
    <row r="1" spans="1:10" x14ac:dyDescent="0.45">
      <c r="A1" t="s">
        <v>0</v>
      </c>
      <c r="B1" t="s">
        <v>134</v>
      </c>
      <c r="C1" t="s">
        <v>135</v>
      </c>
      <c r="D1" t="s">
        <v>136</v>
      </c>
      <c r="E1" t="s">
        <v>137</v>
      </c>
      <c r="F1" t="s">
        <v>138</v>
      </c>
      <c r="G1" t="s">
        <v>139</v>
      </c>
      <c r="H1" t="s">
        <v>140</v>
      </c>
      <c r="I1" t="s">
        <v>141</v>
      </c>
      <c r="J1" t="s">
        <v>142</v>
      </c>
    </row>
    <row r="2" spans="1:10" x14ac:dyDescent="0.45">
      <c r="A2">
        <v>0</v>
      </c>
      <c r="B2">
        <v>24</v>
      </c>
      <c r="C2">
        <v>27</v>
      </c>
      <c r="D2">
        <v>51</v>
      </c>
      <c r="E2">
        <v>1</v>
      </c>
      <c r="F2">
        <v>0</v>
      </c>
      <c r="G2">
        <v>1</v>
      </c>
      <c r="H2">
        <v>25</v>
      </c>
      <c r="I2">
        <v>27</v>
      </c>
      <c r="J2">
        <v>52</v>
      </c>
    </row>
    <row r="3" spans="1:10" x14ac:dyDescent="0.45">
      <c r="A3">
        <v>1</v>
      </c>
      <c r="B3">
        <v>24</v>
      </c>
      <c r="C3">
        <v>22</v>
      </c>
      <c r="D3">
        <v>46</v>
      </c>
      <c r="E3">
        <v>1</v>
      </c>
      <c r="F3">
        <v>0</v>
      </c>
      <c r="G3">
        <v>1</v>
      </c>
      <c r="H3">
        <v>25</v>
      </c>
      <c r="I3">
        <v>22</v>
      </c>
      <c r="J3">
        <v>47</v>
      </c>
    </row>
    <row r="4" spans="1:10" x14ac:dyDescent="0.45">
      <c r="A4">
        <v>2</v>
      </c>
      <c r="B4">
        <v>32</v>
      </c>
      <c r="C4">
        <v>31</v>
      </c>
      <c r="D4">
        <v>63</v>
      </c>
      <c r="E4">
        <v>1</v>
      </c>
      <c r="F4">
        <v>1</v>
      </c>
      <c r="G4">
        <v>2</v>
      </c>
      <c r="H4">
        <v>33</v>
      </c>
      <c r="I4">
        <v>32</v>
      </c>
      <c r="J4">
        <v>65</v>
      </c>
    </row>
    <row r="5" spans="1:10" x14ac:dyDescent="0.45">
      <c r="A5">
        <v>3</v>
      </c>
      <c r="B5">
        <v>36</v>
      </c>
      <c r="C5">
        <v>23</v>
      </c>
      <c r="D5">
        <v>59</v>
      </c>
      <c r="E5">
        <v>4</v>
      </c>
      <c r="F5">
        <v>1</v>
      </c>
      <c r="G5">
        <v>5</v>
      </c>
      <c r="H5">
        <v>40</v>
      </c>
      <c r="I5">
        <v>24</v>
      </c>
      <c r="J5">
        <v>64</v>
      </c>
    </row>
    <row r="6" spans="1:10" x14ac:dyDescent="0.45">
      <c r="A6">
        <v>4</v>
      </c>
      <c r="B6">
        <v>31</v>
      </c>
      <c r="C6">
        <v>38</v>
      </c>
      <c r="D6">
        <v>69</v>
      </c>
      <c r="E6">
        <v>2</v>
      </c>
      <c r="F6">
        <v>1</v>
      </c>
      <c r="G6">
        <v>3</v>
      </c>
      <c r="H6">
        <v>33</v>
      </c>
      <c r="I6">
        <v>39</v>
      </c>
      <c r="J6">
        <v>72</v>
      </c>
    </row>
    <row r="7" spans="1:10" x14ac:dyDescent="0.45">
      <c r="A7">
        <v>5</v>
      </c>
      <c r="B7">
        <v>43</v>
      </c>
      <c r="C7">
        <v>26</v>
      </c>
      <c r="D7">
        <v>69</v>
      </c>
      <c r="E7">
        <v>0</v>
      </c>
      <c r="F7">
        <v>0</v>
      </c>
      <c r="G7">
        <v>0</v>
      </c>
      <c r="H7">
        <v>43</v>
      </c>
      <c r="I7">
        <v>26</v>
      </c>
      <c r="J7">
        <v>69</v>
      </c>
    </row>
    <row r="8" spans="1:10" x14ac:dyDescent="0.45">
      <c r="A8">
        <v>6</v>
      </c>
      <c r="B8">
        <v>42</v>
      </c>
      <c r="C8">
        <v>46</v>
      </c>
      <c r="D8">
        <v>88</v>
      </c>
      <c r="E8">
        <v>0</v>
      </c>
      <c r="F8">
        <v>2</v>
      </c>
      <c r="G8">
        <v>2</v>
      </c>
      <c r="H8">
        <v>42</v>
      </c>
      <c r="I8">
        <v>48</v>
      </c>
      <c r="J8">
        <v>90</v>
      </c>
    </row>
    <row r="9" spans="1:10" x14ac:dyDescent="0.45">
      <c r="A9">
        <v>7</v>
      </c>
      <c r="B9">
        <v>62</v>
      </c>
      <c r="C9">
        <v>52</v>
      </c>
      <c r="D9">
        <v>114</v>
      </c>
      <c r="E9">
        <v>3</v>
      </c>
      <c r="F9">
        <v>0</v>
      </c>
      <c r="G9">
        <v>3</v>
      </c>
      <c r="H9">
        <v>65</v>
      </c>
      <c r="I9">
        <v>52</v>
      </c>
      <c r="J9">
        <v>117</v>
      </c>
    </row>
    <row r="10" spans="1:10" x14ac:dyDescent="0.45">
      <c r="A10">
        <v>8</v>
      </c>
      <c r="B10">
        <v>53</v>
      </c>
      <c r="C10">
        <v>40</v>
      </c>
      <c r="D10">
        <v>93</v>
      </c>
      <c r="E10">
        <v>2</v>
      </c>
      <c r="F10">
        <v>0</v>
      </c>
      <c r="G10">
        <v>2</v>
      </c>
      <c r="H10">
        <v>55</v>
      </c>
      <c r="I10">
        <v>40</v>
      </c>
      <c r="J10">
        <v>95</v>
      </c>
    </row>
    <row r="11" spans="1:10" x14ac:dyDescent="0.45">
      <c r="A11">
        <v>9</v>
      </c>
      <c r="B11">
        <v>46</v>
      </c>
      <c r="C11">
        <v>45</v>
      </c>
      <c r="D11">
        <v>91</v>
      </c>
      <c r="E11">
        <v>0</v>
      </c>
      <c r="F11">
        <v>0</v>
      </c>
      <c r="G11">
        <v>0</v>
      </c>
      <c r="H11">
        <v>46</v>
      </c>
      <c r="I11">
        <v>45</v>
      </c>
      <c r="J11">
        <v>91</v>
      </c>
    </row>
    <row r="12" spans="1:10" x14ac:dyDescent="0.45">
      <c r="A12">
        <v>10</v>
      </c>
      <c r="B12">
        <v>57</v>
      </c>
      <c r="C12">
        <v>45</v>
      </c>
      <c r="D12">
        <v>102</v>
      </c>
      <c r="E12">
        <v>1</v>
      </c>
      <c r="F12">
        <v>0</v>
      </c>
      <c r="G12">
        <v>1</v>
      </c>
      <c r="H12">
        <v>58</v>
      </c>
      <c r="I12">
        <v>45</v>
      </c>
      <c r="J12">
        <v>103</v>
      </c>
    </row>
    <row r="13" spans="1:10" x14ac:dyDescent="0.45">
      <c r="A13">
        <v>11</v>
      </c>
      <c r="B13">
        <v>83</v>
      </c>
      <c r="C13">
        <v>62</v>
      </c>
      <c r="D13">
        <v>145</v>
      </c>
      <c r="E13">
        <v>3</v>
      </c>
      <c r="F13">
        <v>0</v>
      </c>
      <c r="G13">
        <v>3</v>
      </c>
      <c r="H13">
        <v>86</v>
      </c>
      <c r="I13">
        <v>62</v>
      </c>
      <c r="J13">
        <v>148</v>
      </c>
    </row>
    <row r="14" spans="1:10" x14ac:dyDescent="0.45">
      <c r="A14">
        <v>12</v>
      </c>
      <c r="B14">
        <v>59</v>
      </c>
      <c r="C14">
        <v>50</v>
      </c>
      <c r="D14">
        <v>109</v>
      </c>
      <c r="E14">
        <v>2</v>
      </c>
      <c r="F14">
        <v>0</v>
      </c>
      <c r="G14">
        <v>2</v>
      </c>
      <c r="H14">
        <v>61</v>
      </c>
      <c r="I14">
        <v>50</v>
      </c>
      <c r="J14">
        <v>111</v>
      </c>
    </row>
    <row r="15" spans="1:10" x14ac:dyDescent="0.45">
      <c r="A15">
        <v>13</v>
      </c>
      <c r="B15">
        <v>62</v>
      </c>
      <c r="C15">
        <v>69</v>
      </c>
      <c r="D15">
        <v>131</v>
      </c>
      <c r="E15">
        <v>0</v>
      </c>
      <c r="F15">
        <v>0</v>
      </c>
      <c r="G15">
        <v>0</v>
      </c>
      <c r="H15">
        <v>62</v>
      </c>
      <c r="I15">
        <v>69</v>
      </c>
      <c r="J15">
        <v>131</v>
      </c>
    </row>
    <row r="16" spans="1:10" x14ac:dyDescent="0.45">
      <c r="A16">
        <v>14</v>
      </c>
      <c r="B16">
        <v>64</v>
      </c>
      <c r="C16">
        <v>48</v>
      </c>
      <c r="D16">
        <v>112</v>
      </c>
      <c r="E16">
        <v>2</v>
      </c>
      <c r="F16">
        <v>0</v>
      </c>
      <c r="G16">
        <v>2</v>
      </c>
      <c r="H16">
        <v>66</v>
      </c>
      <c r="I16">
        <v>48</v>
      </c>
      <c r="J16">
        <v>114</v>
      </c>
    </row>
    <row r="17" spans="1:10" x14ac:dyDescent="0.45">
      <c r="A17">
        <v>15</v>
      </c>
      <c r="B17">
        <v>74</v>
      </c>
      <c r="C17">
        <v>71</v>
      </c>
      <c r="D17">
        <v>145</v>
      </c>
      <c r="E17">
        <v>2</v>
      </c>
      <c r="F17">
        <v>0</v>
      </c>
      <c r="G17">
        <v>2</v>
      </c>
      <c r="H17">
        <v>76</v>
      </c>
      <c r="I17">
        <v>71</v>
      </c>
      <c r="J17">
        <v>147</v>
      </c>
    </row>
    <row r="18" spans="1:10" x14ac:dyDescent="0.45">
      <c r="A18">
        <v>16</v>
      </c>
      <c r="B18">
        <v>63</v>
      </c>
      <c r="C18">
        <v>67</v>
      </c>
      <c r="D18">
        <v>130</v>
      </c>
      <c r="E18">
        <v>1</v>
      </c>
      <c r="F18">
        <v>3</v>
      </c>
      <c r="G18">
        <v>4</v>
      </c>
      <c r="H18">
        <v>64</v>
      </c>
      <c r="I18">
        <v>70</v>
      </c>
      <c r="J18">
        <v>134</v>
      </c>
    </row>
    <row r="19" spans="1:10" x14ac:dyDescent="0.45">
      <c r="A19">
        <v>17</v>
      </c>
      <c r="B19">
        <v>77</v>
      </c>
      <c r="C19">
        <v>69</v>
      </c>
      <c r="D19">
        <v>146</v>
      </c>
      <c r="E19">
        <v>3</v>
      </c>
      <c r="F19">
        <v>1</v>
      </c>
      <c r="G19">
        <v>4</v>
      </c>
      <c r="H19">
        <v>80</v>
      </c>
      <c r="I19">
        <v>70</v>
      </c>
      <c r="J19">
        <v>150</v>
      </c>
    </row>
    <row r="20" spans="1:10" x14ac:dyDescent="0.45">
      <c r="A20">
        <v>18</v>
      </c>
      <c r="B20">
        <v>67</v>
      </c>
      <c r="C20">
        <v>74</v>
      </c>
      <c r="D20">
        <v>141</v>
      </c>
      <c r="E20">
        <v>1</v>
      </c>
      <c r="F20">
        <v>3</v>
      </c>
      <c r="G20">
        <v>4</v>
      </c>
      <c r="H20">
        <v>68</v>
      </c>
      <c r="I20">
        <v>77</v>
      </c>
      <c r="J20">
        <v>145</v>
      </c>
    </row>
    <row r="21" spans="1:10" x14ac:dyDescent="0.45">
      <c r="A21">
        <v>19</v>
      </c>
      <c r="B21">
        <v>63</v>
      </c>
      <c r="C21">
        <v>82</v>
      </c>
      <c r="D21">
        <v>145</v>
      </c>
      <c r="E21">
        <v>4</v>
      </c>
      <c r="F21">
        <v>1</v>
      </c>
      <c r="G21">
        <v>5</v>
      </c>
      <c r="H21">
        <v>67</v>
      </c>
      <c r="I21">
        <v>83</v>
      </c>
      <c r="J21">
        <v>150</v>
      </c>
    </row>
    <row r="22" spans="1:10" x14ac:dyDescent="0.45">
      <c r="A22">
        <v>20</v>
      </c>
      <c r="B22">
        <v>80</v>
      </c>
      <c r="C22">
        <v>75</v>
      </c>
      <c r="D22">
        <v>155</v>
      </c>
      <c r="E22">
        <v>5</v>
      </c>
      <c r="F22">
        <v>2</v>
      </c>
      <c r="G22">
        <v>7</v>
      </c>
      <c r="H22">
        <v>85</v>
      </c>
      <c r="I22">
        <v>77</v>
      </c>
      <c r="J22">
        <v>162</v>
      </c>
    </row>
    <row r="23" spans="1:10" x14ac:dyDescent="0.45">
      <c r="A23">
        <v>21</v>
      </c>
      <c r="B23">
        <v>81</v>
      </c>
      <c r="C23">
        <v>75</v>
      </c>
      <c r="D23">
        <v>156</v>
      </c>
      <c r="E23">
        <v>18</v>
      </c>
      <c r="F23">
        <v>8</v>
      </c>
      <c r="G23">
        <v>26</v>
      </c>
      <c r="H23">
        <v>99</v>
      </c>
      <c r="I23">
        <v>83</v>
      </c>
      <c r="J23">
        <v>182</v>
      </c>
    </row>
    <row r="24" spans="1:10" x14ac:dyDescent="0.45">
      <c r="A24">
        <v>22</v>
      </c>
      <c r="B24">
        <v>90</v>
      </c>
      <c r="C24">
        <v>77</v>
      </c>
      <c r="D24">
        <v>167</v>
      </c>
      <c r="E24">
        <v>15</v>
      </c>
      <c r="F24">
        <v>4</v>
      </c>
      <c r="G24">
        <v>19</v>
      </c>
      <c r="H24">
        <v>105</v>
      </c>
      <c r="I24">
        <v>81</v>
      </c>
      <c r="J24">
        <v>186</v>
      </c>
    </row>
    <row r="25" spans="1:10" x14ac:dyDescent="0.45">
      <c r="A25">
        <v>23</v>
      </c>
      <c r="B25">
        <v>83</v>
      </c>
      <c r="C25">
        <v>78</v>
      </c>
      <c r="D25">
        <v>161</v>
      </c>
      <c r="E25">
        <v>20</v>
      </c>
      <c r="F25">
        <v>3</v>
      </c>
      <c r="G25">
        <v>23</v>
      </c>
      <c r="H25">
        <v>103</v>
      </c>
      <c r="I25">
        <v>81</v>
      </c>
      <c r="J25">
        <v>184</v>
      </c>
    </row>
    <row r="26" spans="1:10" x14ac:dyDescent="0.45">
      <c r="A26">
        <v>24</v>
      </c>
      <c r="B26">
        <v>88</v>
      </c>
      <c r="C26">
        <v>49</v>
      </c>
      <c r="D26">
        <v>137</v>
      </c>
      <c r="E26">
        <v>8</v>
      </c>
      <c r="F26">
        <v>10</v>
      </c>
      <c r="G26">
        <v>18</v>
      </c>
      <c r="H26">
        <v>96</v>
      </c>
      <c r="I26">
        <v>59</v>
      </c>
      <c r="J26">
        <v>155</v>
      </c>
    </row>
    <row r="27" spans="1:10" x14ac:dyDescent="0.45">
      <c r="A27">
        <v>25</v>
      </c>
      <c r="B27">
        <v>71</v>
      </c>
      <c r="C27">
        <v>56</v>
      </c>
      <c r="D27">
        <v>127</v>
      </c>
      <c r="E27">
        <v>18</v>
      </c>
      <c r="F27">
        <v>17</v>
      </c>
      <c r="G27">
        <v>35</v>
      </c>
      <c r="H27">
        <v>89</v>
      </c>
      <c r="I27">
        <v>73</v>
      </c>
      <c r="J27">
        <v>162</v>
      </c>
    </row>
    <row r="28" spans="1:10" x14ac:dyDescent="0.45">
      <c r="A28">
        <v>26</v>
      </c>
      <c r="B28">
        <v>69</v>
      </c>
      <c r="C28">
        <v>49</v>
      </c>
      <c r="D28">
        <v>118</v>
      </c>
      <c r="E28">
        <v>13</v>
      </c>
      <c r="F28">
        <v>7</v>
      </c>
      <c r="G28">
        <v>20</v>
      </c>
      <c r="H28">
        <v>82</v>
      </c>
      <c r="I28">
        <v>56</v>
      </c>
      <c r="J28">
        <v>138</v>
      </c>
    </row>
    <row r="29" spans="1:10" x14ac:dyDescent="0.45">
      <c r="A29">
        <v>27</v>
      </c>
      <c r="B29">
        <v>69</v>
      </c>
      <c r="C29">
        <v>63</v>
      </c>
      <c r="D29">
        <v>132</v>
      </c>
      <c r="E29">
        <v>15</v>
      </c>
      <c r="F29">
        <v>7</v>
      </c>
      <c r="G29">
        <v>22</v>
      </c>
      <c r="H29">
        <v>84</v>
      </c>
      <c r="I29">
        <v>70</v>
      </c>
      <c r="J29">
        <v>154</v>
      </c>
    </row>
    <row r="30" spans="1:10" x14ac:dyDescent="0.45">
      <c r="A30">
        <v>28</v>
      </c>
      <c r="B30">
        <v>70</v>
      </c>
      <c r="C30">
        <v>53</v>
      </c>
      <c r="D30">
        <v>123</v>
      </c>
      <c r="E30">
        <v>17</v>
      </c>
      <c r="F30">
        <v>15</v>
      </c>
      <c r="G30">
        <v>32</v>
      </c>
      <c r="H30">
        <v>87</v>
      </c>
      <c r="I30">
        <v>68</v>
      </c>
      <c r="J30">
        <v>155</v>
      </c>
    </row>
    <row r="31" spans="1:10" x14ac:dyDescent="0.45">
      <c r="A31">
        <v>29</v>
      </c>
      <c r="B31">
        <v>55</v>
      </c>
      <c r="C31">
        <v>54</v>
      </c>
      <c r="D31">
        <v>109</v>
      </c>
      <c r="E31">
        <v>15</v>
      </c>
      <c r="F31">
        <v>11</v>
      </c>
      <c r="G31">
        <v>26</v>
      </c>
      <c r="H31">
        <v>70</v>
      </c>
      <c r="I31">
        <v>65</v>
      </c>
      <c r="J31">
        <v>135</v>
      </c>
    </row>
    <row r="32" spans="1:10" x14ac:dyDescent="0.45">
      <c r="A32">
        <v>30</v>
      </c>
      <c r="B32">
        <v>53</v>
      </c>
      <c r="C32">
        <v>39</v>
      </c>
      <c r="D32">
        <v>92</v>
      </c>
      <c r="E32">
        <v>14</v>
      </c>
      <c r="F32">
        <v>9</v>
      </c>
      <c r="G32">
        <v>23</v>
      </c>
      <c r="H32">
        <v>67</v>
      </c>
      <c r="I32">
        <v>48</v>
      </c>
      <c r="J32">
        <v>115</v>
      </c>
    </row>
    <row r="33" spans="1:10" x14ac:dyDescent="0.45">
      <c r="A33">
        <v>31</v>
      </c>
      <c r="B33">
        <v>77</v>
      </c>
      <c r="C33">
        <v>50</v>
      </c>
      <c r="D33">
        <v>127</v>
      </c>
      <c r="E33">
        <v>13</v>
      </c>
      <c r="F33">
        <v>6</v>
      </c>
      <c r="G33">
        <v>19</v>
      </c>
      <c r="H33">
        <v>90</v>
      </c>
      <c r="I33">
        <v>56</v>
      </c>
      <c r="J33">
        <v>146</v>
      </c>
    </row>
    <row r="34" spans="1:10" x14ac:dyDescent="0.45">
      <c r="A34">
        <v>32</v>
      </c>
      <c r="B34">
        <v>65</v>
      </c>
      <c r="C34">
        <v>52</v>
      </c>
      <c r="D34">
        <v>117</v>
      </c>
      <c r="E34">
        <v>9</v>
      </c>
      <c r="F34">
        <v>9</v>
      </c>
      <c r="G34">
        <v>18</v>
      </c>
      <c r="H34">
        <v>74</v>
      </c>
      <c r="I34">
        <v>61</v>
      </c>
      <c r="J34">
        <v>135</v>
      </c>
    </row>
    <row r="35" spans="1:10" x14ac:dyDescent="0.45">
      <c r="A35">
        <v>33</v>
      </c>
      <c r="B35">
        <v>52</v>
      </c>
      <c r="C35">
        <v>53</v>
      </c>
      <c r="D35">
        <v>105</v>
      </c>
      <c r="E35">
        <v>6</v>
      </c>
      <c r="F35">
        <v>9</v>
      </c>
      <c r="G35">
        <v>15</v>
      </c>
      <c r="H35">
        <v>58</v>
      </c>
      <c r="I35">
        <v>62</v>
      </c>
      <c r="J35">
        <v>120</v>
      </c>
    </row>
    <row r="36" spans="1:10" x14ac:dyDescent="0.45">
      <c r="A36">
        <v>34</v>
      </c>
      <c r="B36">
        <v>56</v>
      </c>
      <c r="C36">
        <v>66</v>
      </c>
      <c r="D36">
        <v>122</v>
      </c>
      <c r="E36">
        <v>9</v>
      </c>
      <c r="F36">
        <v>8</v>
      </c>
      <c r="G36">
        <v>17</v>
      </c>
      <c r="H36">
        <v>65</v>
      </c>
      <c r="I36">
        <v>74</v>
      </c>
      <c r="J36">
        <v>139</v>
      </c>
    </row>
    <row r="37" spans="1:10" x14ac:dyDescent="0.45">
      <c r="A37">
        <v>35</v>
      </c>
      <c r="B37">
        <v>74</v>
      </c>
      <c r="C37">
        <v>59</v>
      </c>
      <c r="D37">
        <v>133</v>
      </c>
      <c r="E37">
        <v>5</v>
      </c>
      <c r="F37">
        <v>1</v>
      </c>
      <c r="G37">
        <v>6</v>
      </c>
      <c r="H37">
        <v>79</v>
      </c>
      <c r="I37">
        <v>60</v>
      </c>
      <c r="J37">
        <v>139</v>
      </c>
    </row>
    <row r="38" spans="1:10" x14ac:dyDescent="0.45">
      <c r="A38">
        <v>36</v>
      </c>
      <c r="B38">
        <v>94</v>
      </c>
      <c r="C38">
        <v>57</v>
      </c>
      <c r="D38">
        <v>151</v>
      </c>
      <c r="E38">
        <v>4</v>
      </c>
      <c r="F38">
        <v>2</v>
      </c>
      <c r="G38">
        <v>6</v>
      </c>
      <c r="H38">
        <v>98</v>
      </c>
      <c r="I38">
        <v>59</v>
      </c>
      <c r="J38">
        <v>157</v>
      </c>
    </row>
    <row r="39" spans="1:10" x14ac:dyDescent="0.45">
      <c r="A39">
        <v>37</v>
      </c>
      <c r="B39">
        <v>78</v>
      </c>
      <c r="C39">
        <v>76</v>
      </c>
      <c r="D39">
        <v>154</v>
      </c>
      <c r="E39">
        <v>5</v>
      </c>
      <c r="F39">
        <v>5</v>
      </c>
      <c r="G39">
        <v>10</v>
      </c>
      <c r="H39">
        <v>83</v>
      </c>
      <c r="I39">
        <v>81</v>
      </c>
      <c r="J39">
        <v>164</v>
      </c>
    </row>
    <row r="40" spans="1:10" x14ac:dyDescent="0.45">
      <c r="A40">
        <v>38</v>
      </c>
      <c r="B40">
        <v>87</v>
      </c>
      <c r="C40">
        <v>70</v>
      </c>
      <c r="D40">
        <v>157</v>
      </c>
      <c r="E40">
        <v>2</v>
      </c>
      <c r="F40">
        <v>2</v>
      </c>
      <c r="G40">
        <v>4</v>
      </c>
      <c r="H40">
        <v>89</v>
      </c>
      <c r="I40">
        <v>72</v>
      </c>
      <c r="J40">
        <v>161</v>
      </c>
    </row>
    <row r="41" spans="1:10" x14ac:dyDescent="0.45">
      <c r="A41">
        <v>39</v>
      </c>
      <c r="B41">
        <v>94</v>
      </c>
      <c r="C41">
        <v>88</v>
      </c>
      <c r="D41">
        <v>182</v>
      </c>
      <c r="E41">
        <v>5</v>
      </c>
      <c r="F41">
        <v>3</v>
      </c>
      <c r="G41">
        <v>8</v>
      </c>
      <c r="H41">
        <v>99</v>
      </c>
      <c r="I41">
        <v>91</v>
      </c>
      <c r="J41">
        <v>190</v>
      </c>
    </row>
    <row r="42" spans="1:10" x14ac:dyDescent="0.45">
      <c r="A42">
        <v>40</v>
      </c>
      <c r="B42">
        <v>122</v>
      </c>
      <c r="C42">
        <v>81</v>
      </c>
      <c r="D42">
        <v>203</v>
      </c>
      <c r="E42">
        <v>3</v>
      </c>
      <c r="F42">
        <v>5</v>
      </c>
      <c r="G42">
        <v>8</v>
      </c>
      <c r="H42">
        <v>125</v>
      </c>
      <c r="I42">
        <v>86</v>
      </c>
      <c r="J42">
        <v>211</v>
      </c>
    </row>
    <row r="43" spans="1:10" x14ac:dyDescent="0.45">
      <c r="A43">
        <v>41</v>
      </c>
      <c r="B43">
        <v>104</v>
      </c>
      <c r="C43">
        <v>93</v>
      </c>
      <c r="D43">
        <v>197</v>
      </c>
      <c r="E43">
        <v>3</v>
      </c>
      <c r="F43">
        <v>3</v>
      </c>
      <c r="G43">
        <v>6</v>
      </c>
      <c r="H43">
        <v>107</v>
      </c>
      <c r="I43">
        <v>96</v>
      </c>
      <c r="J43">
        <v>203</v>
      </c>
    </row>
    <row r="44" spans="1:10" x14ac:dyDescent="0.45">
      <c r="A44">
        <v>42</v>
      </c>
      <c r="B44">
        <v>102</v>
      </c>
      <c r="C44">
        <v>97</v>
      </c>
      <c r="D44">
        <v>199</v>
      </c>
      <c r="E44">
        <v>2</v>
      </c>
      <c r="F44">
        <v>1</v>
      </c>
      <c r="G44">
        <v>3</v>
      </c>
      <c r="H44">
        <v>104</v>
      </c>
      <c r="I44">
        <v>98</v>
      </c>
      <c r="J44">
        <v>202</v>
      </c>
    </row>
    <row r="45" spans="1:10" x14ac:dyDescent="0.45">
      <c r="A45">
        <v>43</v>
      </c>
      <c r="B45">
        <v>106</v>
      </c>
      <c r="C45">
        <v>83</v>
      </c>
      <c r="D45">
        <v>189</v>
      </c>
      <c r="E45">
        <v>2</v>
      </c>
      <c r="F45">
        <v>5</v>
      </c>
      <c r="G45">
        <v>7</v>
      </c>
      <c r="H45">
        <v>108</v>
      </c>
      <c r="I45">
        <v>88</v>
      </c>
      <c r="J45">
        <v>196</v>
      </c>
    </row>
    <row r="46" spans="1:10" x14ac:dyDescent="0.45">
      <c r="A46">
        <v>44</v>
      </c>
      <c r="B46">
        <v>104</v>
      </c>
      <c r="C46">
        <v>82</v>
      </c>
      <c r="D46">
        <v>186</v>
      </c>
      <c r="E46">
        <v>3</v>
      </c>
      <c r="F46">
        <v>7</v>
      </c>
      <c r="G46">
        <v>10</v>
      </c>
      <c r="H46">
        <v>107</v>
      </c>
      <c r="I46">
        <v>89</v>
      </c>
      <c r="J46">
        <v>196</v>
      </c>
    </row>
    <row r="47" spans="1:10" x14ac:dyDescent="0.45">
      <c r="A47">
        <v>45</v>
      </c>
      <c r="B47">
        <v>111</v>
      </c>
      <c r="C47">
        <v>105</v>
      </c>
      <c r="D47">
        <v>216</v>
      </c>
      <c r="E47">
        <v>3</v>
      </c>
      <c r="F47">
        <v>2</v>
      </c>
      <c r="G47">
        <v>5</v>
      </c>
      <c r="H47">
        <v>114</v>
      </c>
      <c r="I47">
        <v>107</v>
      </c>
      <c r="J47">
        <v>221</v>
      </c>
    </row>
    <row r="48" spans="1:10" x14ac:dyDescent="0.45">
      <c r="A48">
        <v>46</v>
      </c>
      <c r="B48">
        <v>113</v>
      </c>
      <c r="C48">
        <v>95</v>
      </c>
      <c r="D48">
        <v>208</v>
      </c>
      <c r="E48">
        <v>0</v>
      </c>
      <c r="F48">
        <v>2</v>
      </c>
      <c r="G48">
        <v>2</v>
      </c>
      <c r="H48">
        <v>113</v>
      </c>
      <c r="I48">
        <v>97</v>
      </c>
      <c r="J48">
        <v>210</v>
      </c>
    </row>
    <row r="49" spans="1:10" x14ac:dyDescent="0.45">
      <c r="A49">
        <v>47</v>
      </c>
      <c r="B49">
        <v>126</v>
      </c>
      <c r="C49">
        <v>94</v>
      </c>
      <c r="D49">
        <v>220</v>
      </c>
      <c r="E49">
        <v>3</v>
      </c>
      <c r="F49">
        <v>3</v>
      </c>
      <c r="G49">
        <v>6</v>
      </c>
      <c r="H49">
        <v>129</v>
      </c>
      <c r="I49">
        <v>97</v>
      </c>
      <c r="J49">
        <v>226</v>
      </c>
    </row>
    <row r="50" spans="1:10" x14ac:dyDescent="0.45">
      <c r="A50">
        <v>48</v>
      </c>
      <c r="B50">
        <v>130</v>
      </c>
      <c r="C50">
        <v>113</v>
      </c>
      <c r="D50">
        <v>243</v>
      </c>
      <c r="E50">
        <v>1</v>
      </c>
      <c r="F50">
        <v>4</v>
      </c>
      <c r="G50">
        <v>5</v>
      </c>
      <c r="H50">
        <v>131</v>
      </c>
      <c r="I50">
        <v>117</v>
      </c>
      <c r="J50">
        <v>248</v>
      </c>
    </row>
    <row r="51" spans="1:10" x14ac:dyDescent="0.45">
      <c r="A51">
        <v>49</v>
      </c>
      <c r="B51">
        <v>137</v>
      </c>
      <c r="C51">
        <v>124</v>
      </c>
      <c r="D51">
        <v>261</v>
      </c>
      <c r="E51">
        <v>3</v>
      </c>
      <c r="F51">
        <v>3</v>
      </c>
      <c r="G51">
        <v>6</v>
      </c>
      <c r="H51">
        <v>140</v>
      </c>
      <c r="I51">
        <v>127</v>
      </c>
      <c r="J51">
        <v>267</v>
      </c>
    </row>
    <row r="52" spans="1:10" x14ac:dyDescent="0.45">
      <c r="A52">
        <v>50</v>
      </c>
      <c r="B52">
        <v>157</v>
      </c>
      <c r="C52">
        <v>132</v>
      </c>
      <c r="D52">
        <v>289</v>
      </c>
      <c r="E52">
        <v>2</v>
      </c>
      <c r="F52">
        <v>0</v>
      </c>
      <c r="G52">
        <v>2</v>
      </c>
      <c r="H52">
        <v>159</v>
      </c>
      <c r="I52">
        <v>132</v>
      </c>
      <c r="J52">
        <v>291</v>
      </c>
    </row>
    <row r="53" spans="1:10" x14ac:dyDescent="0.45">
      <c r="A53">
        <v>51</v>
      </c>
      <c r="B53">
        <v>184</v>
      </c>
      <c r="C53">
        <v>139</v>
      </c>
      <c r="D53">
        <v>323</v>
      </c>
      <c r="E53">
        <v>1</v>
      </c>
      <c r="F53">
        <v>3</v>
      </c>
      <c r="G53">
        <v>4</v>
      </c>
      <c r="H53">
        <v>185</v>
      </c>
      <c r="I53">
        <v>142</v>
      </c>
      <c r="J53">
        <v>327</v>
      </c>
    </row>
    <row r="54" spans="1:10" x14ac:dyDescent="0.45">
      <c r="A54">
        <v>52</v>
      </c>
      <c r="B54">
        <v>154</v>
      </c>
      <c r="C54">
        <v>130</v>
      </c>
      <c r="D54">
        <v>284</v>
      </c>
      <c r="E54">
        <v>0</v>
      </c>
      <c r="F54">
        <v>5</v>
      </c>
      <c r="G54">
        <v>5</v>
      </c>
      <c r="H54">
        <v>154</v>
      </c>
      <c r="I54">
        <v>135</v>
      </c>
      <c r="J54">
        <v>289</v>
      </c>
    </row>
    <row r="55" spans="1:10" x14ac:dyDescent="0.45">
      <c r="A55">
        <v>53</v>
      </c>
      <c r="B55">
        <v>177</v>
      </c>
      <c r="C55">
        <v>120</v>
      </c>
      <c r="D55">
        <v>297</v>
      </c>
      <c r="E55">
        <v>0</v>
      </c>
      <c r="F55">
        <v>3</v>
      </c>
      <c r="G55">
        <v>3</v>
      </c>
      <c r="H55">
        <v>177</v>
      </c>
      <c r="I55">
        <v>123</v>
      </c>
      <c r="J55">
        <v>300</v>
      </c>
    </row>
    <row r="56" spans="1:10" x14ac:dyDescent="0.45">
      <c r="A56">
        <v>54</v>
      </c>
      <c r="B56">
        <v>164</v>
      </c>
      <c r="C56">
        <v>118</v>
      </c>
      <c r="D56">
        <v>282</v>
      </c>
      <c r="E56">
        <v>1</v>
      </c>
      <c r="F56">
        <v>5</v>
      </c>
      <c r="G56">
        <v>6</v>
      </c>
      <c r="H56">
        <v>165</v>
      </c>
      <c r="I56">
        <v>123</v>
      </c>
      <c r="J56">
        <v>288</v>
      </c>
    </row>
    <row r="57" spans="1:10" x14ac:dyDescent="0.45">
      <c r="A57">
        <v>55</v>
      </c>
      <c r="B57">
        <v>139</v>
      </c>
      <c r="C57">
        <v>138</v>
      </c>
      <c r="D57">
        <v>277</v>
      </c>
      <c r="E57">
        <v>0</v>
      </c>
      <c r="F57">
        <v>3</v>
      </c>
      <c r="G57">
        <v>3</v>
      </c>
      <c r="H57">
        <v>139</v>
      </c>
      <c r="I57">
        <v>141</v>
      </c>
      <c r="J57">
        <v>280</v>
      </c>
    </row>
    <row r="58" spans="1:10" x14ac:dyDescent="0.45">
      <c r="A58">
        <v>56</v>
      </c>
      <c r="B58">
        <v>146</v>
      </c>
      <c r="C58">
        <v>95</v>
      </c>
      <c r="D58">
        <v>241</v>
      </c>
      <c r="E58">
        <v>1</v>
      </c>
      <c r="F58">
        <v>3</v>
      </c>
      <c r="G58">
        <v>4</v>
      </c>
      <c r="H58">
        <v>147</v>
      </c>
      <c r="I58">
        <v>98</v>
      </c>
      <c r="J58">
        <v>245</v>
      </c>
    </row>
    <row r="59" spans="1:10" x14ac:dyDescent="0.45">
      <c r="A59">
        <v>57</v>
      </c>
      <c r="B59">
        <v>138</v>
      </c>
      <c r="C59">
        <v>129</v>
      </c>
      <c r="D59">
        <v>267</v>
      </c>
      <c r="E59">
        <v>5</v>
      </c>
      <c r="F59">
        <v>6</v>
      </c>
      <c r="G59">
        <v>11</v>
      </c>
      <c r="H59">
        <v>143</v>
      </c>
      <c r="I59">
        <v>135</v>
      </c>
      <c r="J59">
        <v>278</v>
      </c>
    </row>
    <row r="60" spans="1:10" x14ac:dyDescent="0.45">
      <c r="A60">
        <v>58</v>
      </c>
      <c r="B60">
        <v>121</v>
      </c>
      <c r="C60">
        <v>109</v>
      </c>
      <c r="D60">
        <v>230</v>
      </c>
      <c r="E60">
        <v>4</v>
      </c>
      <c r="F60">
        <v>2</v>
      </c>
      <c r="G60">
        <v>6</v>
      </c>
      <c r="H60">
        <v>125</v>
      </c>
      <c r="I60">
        <v>111</v>
      </c>
      <c r="J60">
        <v>236</v>
      </c>
    </row>
    <row r="61" spans="1:10" x14ac:dyDescent="0.45">
      <c r="A61">
        <v>59</v>
      </c>
      <c r="B61">
        <v>112</v>
      </c>
      <c r="C61">
        <v>100</v>
      </c>
      <c r="D61">
        <v>212</v>
      </c>
      <c r="E61">
        <v>0</v>
      </c>
      <c r="F61">
        <v>1</v>
      </c>
      <c r="G61">
        <v>1</v>
      </c>
      <c r="H61">
        <v>112</v>
      </c>
      <c r="I61">
        <v>101</v>
      </c>
      <c r="J61">
        <v>213</v>
      </c>
    </row>
    <row r="62" spans="1:10" x14ac:dyDescent="0.45">
      <c r="A62">
        <v>60</v>
      </c>
      <c r="B62">
        <v>111</v>
      </c>
      <c r="C62">
        <v>103</v>
      </c>
      <c r="D62">
        <v>214</v>
      </c>
      <c r="E62">
        <v>4</v>
      </c>
      <c r="F62">
        <v>2</v>
      </c>
      <c r="G62">
        <v>6</v>
      </c>
      <c r="H62">
        <v>115</v>
      </c>
      <c r="I62">
        <v>105</v>
      </c>
      <c r="J62">
        <v>220</v>
      </c>
    </row>
    <row r="63" spans="1:10" x14ac:dyDescent="0.45">
      <c r="A63">
        <v>61</v>
      </c>
      <c r="B63">
        <v>114</v>
      </c>
      <c r="C63">
        <v>119</v>
      </c>
      <c r="D63">
        <v>233</v>
      </c>
      <c r="E63">
        <v>1</v>
      </c>
      <c r="F63">
        <v>6</v>
      </c>
      <c r="G63">
        <v>7</v>
      </c>
      <c r="H63">
        <v>115</v>
      </c>
      <c r="I63">
        <v>125</v>
      </c>
      <c r="J63">
        <v>240</v>
      </c>
    </row>
    <row r="64" spans="1:10" x14ac:dyDescent="0.45">
      <c r="A64">
        <v>62</v>
      </c>
      <c r="B64">
        <v>116</v>
      </c>
      <c r="C64">
        <v>118</v>
      </c>
      <c r="D64">
        <v>234</v>
      </c>
      <c r="E64">
        <v>2</v>
      </c>
      <c r="F64">
        <v>5</v>
      </c>
      <c r="G64">
        <v>7</v>
      </c>
      <c r="H64">
        <v>118</v>
      </c>
      <c r="I64">
        <v>123</v>
      </c>
      <c r="J64">
        <v>241</v>
      </c>
    </row>
    <row r="65" spans="1:10" x14ac:dyDescent="0.45">
      <c r="A65">
        <v>63</v>
      </c>
      <c r="B65">
        <v>124</v>
      </c>
      <c r="C65">
        <v>116</v>
      </c>
      <c r="D65">
        <v>240</v>
      </c>
      <c r="E65">
        <v>1</v>
      </c>
      <c r="F65">
        <v>1</v>
      </c>
      <c r="G65">
        <v>2</v>
      </c>
      <c r="H65">
        <v>125</v>
      </c>
      <c r="I65">
        <v>117</v>
      </c>
      <c r="J65">
        <v>242</v>
      </c>
    </row>
    <row r="66" spans="1:10" x14ac:dyDescent="0.45">
      <c r="A66">
        <v>64</v>
      </c>
      <c r="B66">
        <v>122</v>
      </c>
      <c r="C66">
        <v>134</v>
      </c>
      <c r="D66">
        <v>256</v>
      </c>
      <c r="E66">
        <v>0</v>
      </c>
      <c r="F66">
        <v>2</v>
      </c>
      <c r="G66">
        <v>2</v>
      </c>
      <c r="H66">
        <v>122</v>
      </c>
      <c r="I66">
        <v>136</v>
      </c>
      <c r="J66">
        <v>258</v>
      </c>
    </row>
    <row r="67" spans="1:10" x14ac:dyDescent="0.45">
      <c r="A67">
        <v>65</v>
      </c>
      <c r="B67">
        <v>128</v>
      </c>
      <c r="C67">
        <v>118</v>
      </c>
      <c r="D67">
        <v>246</v>
      </c>
      <c r="E67">
        <v>0</v>
      </c>
      <c r="F67">
        <v>3</v>
      </c>
      <c r="G67">
        <v>3</v>
      </c>
      <c r="H67">
        <v>128</v>
      </c>
      <c r="I67">
        <v>121</v>
      </c>
      <c r="J67">
        <v>249</v>
      </c>
    </row>
    <row r="68" spans="1:10" x14ac:dyDescent="0.45">
      <c r="A68">
        <v>66</v>
      </c>
      <c r="B68">
        <v>123</v>
      </c>
      <c r="C68">
        <v>128</v>
      </c>
      <c r="D68">
        <v>251</v>
      </c>
      <c r="E68">
        <v>0</v>
      </c>
      <c r="F68">
        <v>2</v>
      </c>
      <c r="G68">
        <v>2</v>
      </c>
      <c r="H68">
        <v>123</v>
      </c>
      <c r="I68">
        <v>130</v>
      </c>
      <c r="J68">
        <v>253</v>
      </c>
    </row>
    <row r="69" spans="1:10" x14ac:dyDescent="0.45">
      <c r="A69">
        <v>67</v>
      </c>
      <c r="B69">
        <v>126</v>
      </c>
      <c r="C69">
        <v>146</v>
      </c>
      <c r="D69">
        <v>272</v>
      </c>
      <c r="E69">
        <v>2</v>
      </c>
      <c r="F69">
        <v>2</v>
      </c>
      <c r="G69">
        <v>4</v>
      </c>
      <c r="H69">
        <v>128</v>
      </c>
      <c r="I69">
        <v>148</v>
      </c>
      <c r="J69">
        <v>276</v>
      </c>
    </row>
    <row r="70" spans="1:10" x14ac:dyDescent="0.45">
      <c r="A70">
        <v>68</v>
      </c>
      <c r="B70">
        <v>123</v>
      </c>
      <c r="C70">
        <v>131</v>
      </c>
      <c r="D70">
        <v>254</v>
      </c>
      <c r="E70">
        <v>0</v>
      </c>
      <c r="F70">
        <v>0</v>
      </c>
      <c r="G70">
        <v>0</v>
      </c>
      <c r="H70">
        <v>123</v>
      </c>
      <c r="I70">
        <v>131</v>
      </c>
      <c r="J70">
        <v>254</v>
      </c>
    </row>
    <row r="71" spans="1:10" x14ac:dyDescent="0.45">
      <c r="A71">
        <v>69</v>
      </c>
      <c r="B71">
        <v>135</v>
      </c>
      <c r="C71">
        <v>148</v>
      </c>
      <c r="D71">
        <v>283</v>
      </c>
      <c r="E71">
        <v>0</v>
      </c>
      <c r="F71">
        <v>1</v>
      </c>
      <c r="G71">
        <v>1</v>
      </c>
      <c r="H71">
        <v>135</v>
      </c>
      <c r="I71">
        <v>149</v>
      </c>
      <c r="J71">
        <v>284</v>
      </c>
    </row>
    <row r="72" spans="1:10" x14ac:dyDescent="0.45">
      <c r="A72">
        <v>70</v>
      </c>
      <c r="B72">
        <v>176</v>
      </c>
      <c r="C72">
        <v>176</v>
      </c>
      <c r="D72">
        <v>352</v>
      </c>
      <c r="E72">
        <v>0</v>
      </c>
      <c r="F72">
        <v>1</v>
      </c>
      <c r="G72">
        <v>1</v>
      </c>
      <c r="H72">
        <v>176</v>
      </c>
      <c r="I72">
        <v>177</v>
      </c>
      <c r="J72">
        <v>353</v>
      </c>
    </row>
    <row r="73" spans="1:10" x14ac:dyDescent="0.45">
      <c r="A73">
        <v>71</v>
      </c>
      <c r="B73">
        <v>179</v>
      </c>
      <c r="C73">
        <v>175</v>
      </c>
      <c r="D73">
        <v>354</v>
      </c>
      <c r="E73">
        <v>0</v>
      </c>
      <c r="F73">
        <v>0</v>
      </c>
      <c r="G73">
        <v>0</v>
      </c>
      <c r="H73">
        <v>179</v>
      </c>
      <c r="I73">
        <v>175</v>
      </c>
      <c r="J73">
        <v>354</v>
      </c>
    </row>
    <row r="74" spans="1:10" x14ac:dyDescent="0.45">
      <c r="A74">
        <v>72</v>
      </c>
      <c r="B74">
        <v>187</v>
      </c>
      <c r="C74">
        <v>170</v>
      </c>
      <c r="D74">
        <v>357</v>
      </c>
      <c r="E74">
        <v>0</v>
      </c>
      <c r="F74">
        <v>0</v>
      </c>
      <c r="G74">
        <v>0</v>
      </c>
      <c r="H74">
        <v>187</v>
      </c>
      <c r="I74">
        <v>170</v>
      </c>
      <c r="J74">
        <v>357</v>
      </c>
    </row>
    <row r="75" spans="1:10" x14ac:dyDescent="0.45">
      <c r="A75">
        <v>73</v>
      </c>
      <c r="B75">
        <v>160</v>
      </c>
      <c r="C75">
        <v>178</v>
      </c>
      <c r="D75">
        <v>338</v>
      </c>
      <c r="E75">
        <v>0</v>
      </c>
      <c r="F75">
        <v>0</v>
      </c>
      <c r="G75">
        <v>0</v>
      </c>
      <c r="H75">
        <v>160</v>
      </c>
      <c r="I75">
        <v>178</v>
      </c>
      <c r="J75">
        <v>338</v>
      </c>
    </row>
    <row r="76" spans="1:10" x14ac:dyDescent="0.45">
      <c r="A76">
        <v>74</v>
      </c>
      <c r="B76">
        <v>170</v>
      </c>
      <c r="C76">
        <v>182</v>
      </c>
      <c r="D76">
        <v>352</v>
      </c>
      <c r="E76">
        <v>0</v>
      </c>
      <c r="F76">
        <v>0</v>
      </c>
      <c r="G76">
        <v>0</v>
      </c>
      <c r="H76">
        <v>170</v>
      </c>
      <c r="I76">
        <v>182</v>
      </c>
      <c r="J76">
        <v>352</v>
      </c>
    </row>
    <row r="77" spans="1:10" x14ac:dyDescent="0.45">
      <c r="A77">
        <v>75</v>
      </c>
      <c r="B77">
        <v>199</v>
      </c>
      <c r="C77">
        <v>211</v>
      </c>
      <c r="D77">
        <v>410</v>
      </c>
      <c r="E77">
        <v>0</v>
      </c>
      <c r="F77">
        <v>0</v>
      </c>
      <c r="G77">
        <v>0</v>
      </c>
      <c r="H77">
        <v>199</v>
      </c>
      <c r="I77">
        <v>211</v>
      </c>
      <c r="J77">
        <v>410</v>
      </c>
    </row>
    <row r="78" spans="1:10" x14ac:dyDescent="0.45">
      <c r="A78">
        <v>76</v>
      </c>
      <c r="B78">
        <v>218</v>
      </c>
      <c r="C78">
        <v>182</v>
      </c>
      <c r="D78">
        <v>400</v>
      </c>
      <c r="E78">
        <v>0</v>
      </c>
      <c r="F78">
        <v>1</v>
      </c>
      <c r="G78">
        <v>1</v>
      </c>
      <c r="H78">
        <v>218</v>
      </c>
      <c r="I78">
        <v>183</v>
      </c>
      <c r="J78">
        <v>401</v>
      </c>
    </row>
    <row r="79" spans="1:10" x14ac:dyDescent="0.45">
      <c r="A79">
        <v>77</v>
      </c>
      <c r="B79">
        <v>204</v>
      </c>
      <c r="C79">
        <v>216</v>
      </c>
      <c r="D79">
        <v>420</v>
      </c>
      <c r="E79">
        <v>0</v>
      </c>
      <c r="F79">
        <v>0</v>
      </c>
      <c r="G79">
        <v>0</v>
      </c>
      <c r="H79">
        <v>204</v>
      </c>
      <c r="I79">
        <v>216</v>
      </c>
      <c r="J79">
        <v>420</v>
      </c>
    </row>
    <row r="80" spans="1:10" x14ac:dyDescent="0.45">
      <c r="A80">
        <v>78</v>
      </c>
      <c r="B80">
        <v>203</v>
      </c>
      <c r="C80">
        <v>191</v>
      </c>
      <c r="D80">
        <v>394</v>
      </c>
      <c r="E80">
        <v>0</v>
      </c>
      <c r="F80">
        <v>1</v>
      </c>
      <c r="G80">
        <v>1</v>
      </c>
      <c r="H80">
        <v>203</v>
      </c>
      <c r="I80">
        <v>192</v>
      </c>
      <c r="J80">
        <v>395</v>
      </c>
    </row>
    <row r="81" spans="1:10" x14ac:dyDescent="0.45">
      <c r="A81">
        <v>79</v>
      </c>
      <c r="B81">
        <v>170</v>
      </c>
      <c r="C81">
        <v>175</v>
      </c>
      <c r="D81">
        <v>345</v>
      </c>
      <c r="E81">
        <v>0</v>
      </c>
      <c r="F81">
        <v>0</v>
      </c>
      <c r="G81">
        <v>0</v>
      </c>
      <c r="H81">
        <v>170</v>
      </c>
      <c r="I81">
        <v>175</v>
      </c>
      <c r="J81">
        <v>345</v>
      </c>
    </row>
    <row r="82" spans="1:10" x14ac:dyDescent="0.45">
      <c r="A82">
        <v>80</v>
      </c>
      <c r="B82">
        <v>94</v>
      </c>
      <c r="C82">
        <v>85</v>
      </c>
      <c r="D82">
        <v>179</v>
      </c>
      <c r="E82">
        <v>0</v>
      </c>
      <c r="F82">
        <v>1</v>
      </c>
      <c r="G82">
        <v>1</v>
      </c>
      <c r="H82">
        <v>94</v>
      </c>
      <c r="I82">
        <v>86</v>
      </c>
      <c r="J82">
        <v>180</v>
      </c>
    </row>
    <row r="83" spans="1:10" x14ac:dyDescent="0.45">
      <c r="A83">
        <v>81</v>
      </c>
      <c r="B83">
        <v>109</v>
      </c>
      <c r="C83">
        <v>114</v>
      </c>
      <c r="D83">
        <v>223</v>
      </c>
      <c r="E83">
        <v>0</v>
      </c>
      <c r="F83">
        <v>0</v>
      </c>
      <c r="G83">
        <v>0</v>
      </c>
      <c r="H83">
        <v>109</v>
      </c>
      <c r="I83">
        <v>114</v>
      </c>
      <c r="J83">
        <v>223</v>
      </c>
    </row>
    <row r="84" spans="1:10" x14ac:dyDescent="0.45">
      <c r="A84">
        <v>82</v>
      </c>
      <c r="B84">
        <v>111</v>
      </c>
      <c r="C84">
        <v>147</v>
      </c>
      <c r="D84">
        <v>258</v>
      </c>
      <c r="E84">
        <v>0</v>
      </c>
      <c r="F84">
        <v>0</v>
      </c>
      <c r="G84">
        <v>0</v>
      </c>
      <c r="H84">
        <v>111</v>
      </c>
      <c r="I84">
        <v>147</v>
      </c>
      <c r="J84">
        <v>258</v>
      </c>
    </row>
    <row r="85" spans="1:10" x14ac:dyDescent="0.45">
      <c r="A85">
        <v>83</v>
      </c>
      <c r="B85">
        <v>83</v>
      </c>
      <c r="C85">
        <v>111</v>
      </c>
      <c r="D85">
        <v>194</v>
      </c>
      <c r="E85">
        <v>0</v>
      </c>
      <c r="F85">
        <v>0</v>
      </c>
      <c r="G85">
        <v>0</v>
      </c>
      <c r="H85">
        <v>83</v>
      </c>
      <c r="I85">
        <v>111</v>
      </c>
      <c r="J85">
        <v>194</v>
      </c>
    </row>
    <row r="86" spans="1:10" x14ac:dyDescent="0.45">
      <c r="A86">
        <v>84</v>
      </c>
      <c r="B86">
        <v>68</v>
      </c>
      <c r="C86">
        <v>96</v>
      </c>
      <c r="D86">
        <v>164</v>
      </c>
      <c r="E86">
        <v>0</v>
      </c>
      <c r="F86">
        <v>0</v>
      </c>
      <c r="G86">
        <v>0</v>
      </c>
      <c r="H86">
        <v>68</v>
      </c>
      <c r="I86">
        <v>96</v>
      </c>
      <c r="J86">
        <v>164</v>
      </c>
    </row>
    <row r="87" spans="1:10" x14ac:dyDescent="0.45">
      <c r="A87">
        <v>85</v>
      </c>
      <c r="B87">
        <v>70</v>
      </c>
      <c r="C87">
        <v>74</v>
      </c>
      <c r="D87">
        <v>144</v>
      </c>
      <c r="E87">
        <v>0</v>
      </c>
      <c r="F87">
        <v>0</v>
      </c>
      <c r="G87">
        <v>0</v>
      </c>
      <c r="H87">
        <v>70</v>
      </c>
      <c r="I87">
        <v>74</v>
      </c>
      <c r="J87">
        <v>144</v>
      </c>
    </row>
    <row r="88" spans="1:10" x14ac:dyDescent="0.45">
      <c r="A88">
        <v>86</v>
      </c>
      <c r="B88">
        <v>65</v>
      </c>
      <c r="C88">
        <v>87</v>
      </c>
      <c r="D88">
        <v>152</v>
      </c>
      <c r="E88">
        <v>0</v>
      </c>
      <c r="F88">
        <v>0</v>
      </c>
      <c r="G88">
        <v>0</v>
      </c>
      <c r="H88">
        <v>65</v>
      </c>
      <c r="I88">
        <v>87</v>
      </c>
      <c r="J88">
        <v>152</v>
      </c>
    </row>
    <row r="89" spans="1:10" x14ac:dyDescent="0.45">
      <c r="A89">
        <v>87</v>
      </c>
      <c r="B89">
        <v>45</v>
      </c>
      <c r="C89">
        <v>62</v>
      </c>
      <c r="D89">
        <v>107</v>
      </c>
      <c r="E89">
        <v>0</v>
      </c>
      <c r="F89">
        <v>0</v>
      </c>
      <c r="G89">
        <v>0</v>
      </c>
      <c r="H89">
        <v>45</v>
      </c>
      <c r="I89">
        <v>62</v>
      </c>
      <c r="J89">
        <v>107</v>
      </c>
    </row>
    <row r="90" spans="1:10" x14ac:dyDescent="0.45">
      <c r="A90">
        <v>88</v>
      </c>
      <c r="B90">
        <v>53</v>
      </c>
      <c r="C90">
        <v>56</v>
      </c>
      <c r="D90">
        <v>109</v>
      </c>
      <c r="E90">
        <v>1</v>
      </c>
      <c r="F90">
        <v>0</v>
      </c>
      <c r="G90">
        <v>1</v>
      </c>
      <c r="H90">
        <v>54</v>
      </c>
      <c r="I90">
        <v>56</v>
      </c>
      <c r="J90">
        <v>110</v>
      </c>
    </row>
    <row r="91" spans="1:10" x14ac:dyDescent="0.45">
      <c r="A91">
        <v>89</v>
      </c>
      <c r="B91">
        <v>39</v>
      </c>
      <c r="C91">
        <v>65</v>
      </c>
      <c r="D91">
        <v>104</v>
      </c>
      <c r="E91">
        <v>0</v>
      </c>
      <c r="F91">
        <v>0</v>
      </c>
      <c r="G91">
        <v>0</v>
      </c>
      <c r="H91">
        <v>39</v>
      </c>
      <c r="I91">
        <v>65</v>
      </c>
      <c r="J91">
        <v>104</v>
      </c>
    </row>
    <row r="92" spans="1:10" x14ac:dyDescent="0.45">
      <c r="A92">
        <v>90</v>
      </c>
      <c r="B92">
        <v>30</v>
      </c>
      <c r="C92">
        <v>58</v>
      </c>
      <c r="D92">
        <v>88</v>
      </c>
      <c r="E92">
        <v>0</v>
      </c>
      <c r="F92">
        <v>0</v>
      </c>
      <c r="G92">
        <v>0</v>
      </c>
      <c r="H92">
        <v>30</v>
      </c>
      <c r="I92">
        <v>58</v>
      </c>
      <c r="J92">
        <v>88</v>
      </c>
    </row>
    <row r="93" spans="1:10" x14ac:dyDescent="0.45">
      <c r="A93">
        <v>91</v>
      </c>
      <c r="B93">
        <v>17</v>
      </c>
      <c r="C93">
        <v>50</v>
      </c>
      <c r="D93">
        <v>67</v>
      </c>
      <c r="E93">
        <v>0</v>
      </c>
      <c r="F93">
        <v>0</v>
      </c>
      <c r="G93">
        <v>0</v>
      </c>
      <c r="H93">
        <v>17</v>
      </c>
      <c r="I93">
        <v>50</v>
      </c>
      <c r="J93">
        <v>67</v>
      </c>
    </row>
    <row r="94" spans="1:10" x14ac:dyDescent="0.45">
      <c r="A94">
        <v>92</v>
      </c>
      <c r="B94">
        <v>13</v>
      </c>
      <c r="C94">
        <v>46</v>
      </c>
      <c r="D94">
        <v>59</v>
      </c>
      <c r="E94">
        <v>0</v>
      </c>
      <c r="F94">
        <v>0</v>
      </c>
      <c r="G94">
        <v>0</v>
      </c>
      <c r="H94">
        <v>13</v>
      </c>
      <c r="I94">
        <v>46</v>
      </c>
      <c r="J94">
        <v>59</v>
      </c>
    </row>
    <row r="95" spans="1:10" x14ac:dyDescent="0.45">
      <c r="A95">
        <v>93</v>
      </c>
      <c r="B95">
        <v>16</v>
      </c>
      <c r="C95">
        <v>44</v>
      </c>
      <c r="D95">
        <v>60</v>
      </c>
      <c r="E95">
        <v>0</v>
      </c>
      <c r="F95">
        <v>0</v>
      </c>
      <c r="G95">
        <v>0</v>
      </c>
      <c r="H95">
        <v>16</v>
      </c>
      <c r="I95">
        <v>44</v>
      </c>
      <c r="J95">
        <v>60</v>
      </c>
    </row>
    <row r="96" spans="1:10" x14ac:dyDescent="0.45">
      <c r="A96">
        <v>94</v>
      </c>
      <c r="B96">
        <v>11</v>
      </c>
      <c r="C96">
        <v>34</v>
      </c>
      <c r="D96">
        <v>45</v>
      </c>
      <c r="E96">
        <v>0</v>
      </c>
      <c r="F96">
        <v>0</v>
      </c>
      <c r="G96">
        <v>0</v>
      </c>
      <c r="H96">
        <v>11</v>
      </c>
      <c r="I96">
        <v>34</v>
      </c>
      <c r="J96">
        <v>45</v>
      </c>
    </row>
    <row r="97" spans="1:10" x14ac:dyDescent="0.45">
      <c r="A97">
        <v>95</v>
      </c>
      <c r="B97">
        <v>9</v>
      </c>
      <c r="C97">
        <v>33</v>
      </c>
      <c r="D97">
        <v>42</v>
      </c>
      <c r="E97">
        <v>0</v>
      </c>
      <c r="F97">
        <v>0</v>
      </c>
      <c r="G97">
        <v>0</v>
      </c>
      <c r="H97">
        <v>9</v>
      </c>
      <c r="I97">
        <v>33</v>
      </c>
      <c r="J97">
        <v>42</v>
      </c>
    </row>
    <row r="98" spans="1:10" x14ac:dyDescent="0.45">
      <c r="A98">
        <v>96</v>
      </c>
      <c r="B98">
        <v>2</v>
      </c>
      <c r="C98">
        <v>28</v>
      </c>
      <c r="D98">
        <v>30</v>
      </c>
      <c r="E98">
        <v>0</v>
      </c>
      <c r="F98">
        <v>0</v>
      </c>
      <c r="G98">
        <v>0</v>
      </c>
      <c r="H98">
        <v>2</v>
      </c>
      <c r="I98">
        <v>28</v>
      </c>
      <c r="J98">
        <v>30</v>
      </c>
    </row>
    <row r="99" spans="1:10" x14ac:dyDescent="0.45">
      <c r="A99">
        <v>97</v>
      </c>
      <c r="B99">
        <v>3</v>
      </c>
      <c r="C99">
        <v>15</v>
      </c>
      <c r="D99">
        <v>18</v>
      </c>
      <c r="E99">
        <v>0</v>
      </c>
      <c r="F99">
        <v>0</v>
      </c>
      <c r="G99">
        <v>0</v>
      </c>
      <c r="H99">
        <v>3</v>
      </c>
      <c r="I99">
        <v>15</v>
      </c>
      <c r="J99">
        <v>18</v>
      </c>
    </row>
    <row r="100" spans="1:10" x14ac:dyDescent="0.45">
      <c r="A100">
        <v>98</v>
      </c>
      <c r="B100">
        <v>3</v>
      </c>
      <c r="C100">
        <v>11</v>
      </c>
      <c r="D100">
        <v>14</v>
      </c>
      <c r="E100">
        <v>0</v>
      </c>
      <c r="F100">
        <v>0</v>
      </c>
      <c r="G100">
        <v>0</v>
      </c>
      <c r="H100">
        <v>3</v>
      </c>
      <c r="I100">
        <v>11</v>
      </c>
      <c r="J100">
        <v>14</v>
      </c>
    </row>
    <row r="101" spans="1:10" x14ac:dyDescent="0.45">
      <c r="A101">
        <v>99</v>
      </c>
      <c r="B101">
        <v>0</v>
      </c>
      <c r="C101">
        <v>8</v>
      </c>
      <c r="D101">
        <v>8</v>
      </c>
      <c r="E101">
        <v>0</v>
      </c>
      <c r="F101">
        <v>0</v>
      </c>
      <c r="G101">
        <v>0</v>
      </c>
      <c r="H101">
        <v>0</v>
      </c>
      <c r="I101">
        <v>8</v>
      </c>
      <c r="J101">
        <v>8</v>
      </c>
    </row>
    <row r="102" spans="1:10" x14ac:dyDescent="0.45">
      <c r="A102" t="s">
        <v>143</v>
      </c>
      <c r="B102">
        <v>6</v>
      </c>
      <c r="C102">
        <v>10</v>
      </c>
      <c r="D102">
        <v>16</v>
      </c>
      <c r="E102">
        <v>0</v>
      </c>
      <c r="F102">
        <v>0</v>
      </c>
      <c r="G102">
        <v>0</v>
      </c>
      <c r="H102">
        <v>6</v>
      </c>
      <c r="I102">
        <v>10</v>
      </c>
      <c r="J102">
        <v>16</v>
      </c>
    </row>
    <row r="103" spans="1:10" x14ac:dyDescent="0.45">
      <c r="A103" t="s">
        <v>142</v>
      </c>
      <c r="B103">
        <v>9130</v>
      </c>
      <c r="C103">
        <v>8754</v>
      </c>
      <c r="D103">
        <v>17884</v>
      </c>
      <c r="E103">
        <v>297</v>
      </c>
      <c r="F103">
        <v>245</v>
      </c>
      <c r="G103">
        <v>542</v>
      </c>
      <c r="H103">
        <v>9427</v>
      </c>
      <c r="I103">
        <v>8999</v>
      </c>
      <c r="J103">
        <v>18426</v>
      </c>
    </row>
    <row r="104" spans="1:10" x14ac:dyDescent="0.45">
      <c r="A104" t="s">
        <v>129</v>
      </c>
      <c r="B104"/>
      <c r="C104"/>
      <c r="D104">
        <v>8071</v>
      </c>
      <c r="E104"/>
      <c r="F104"/>
      <c r="G104">
        <v>438</v>
      </c>
      <c r="H104"/>
      <c r="I104"/>
      <c r="J104">
        <v>8434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統計表</vt:lpstr>
      <vt:lpstr>統計表データ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松川 巧</cp:lastModifiedBy>
  <cp:lastPrinted>2026-05-01T01:09:37Z</cp:lastPrinted>
  <dcterms:created xsi:type="dcterms:W3CDTF">2024-08-30T07:26:18Z</dcterms:created>
  <dcterms:modified xsi:type="dcterms:W3CDTF">2026-05-01T01:17:15Z</dcterms:modified>
</cp:coreProperties>
</file>